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3260" windowHeight="9855"/>
  </bookViews>
  <sheets>
    <sheet name="Sheet1" sheetId="1" r:id="rId1"/>
  </sheets>
  <definedNames>
    <definedName name="_xlnm._FilterDatabase" localSheetId="0" hidden="1">Sheet1!$A$2:$N$53</definedName>
    <definedName name="_xlnm.Print_Titles" localSheetId="0">Sheet1!$1:$2</definedName>
  </definedNames>
  <calcPr calcId="125725"/>
</workbook>
</file>

<file path=xl/calcChain.xml><?xml version="1.0" encoding="utf-8"?>
<calcChain xmlns="http://schemas.openxmlformats.org/spreadsheetml/2006/main">
  <c r="M17" i="1"/>
  <c r="M16"/>
  <c r="M15"/>
  <c r="M14"/>
  <c r="M13"/>
  <c r="M10"/>
  <c r="M9"/>
  <c r="M8"/>
  <c r="M7"/>
  <c r="M6"/>
  <c r="M5"/>
  <c r="M4"/>
  <c r="M3"/>
  <c r="M21"/>
  <c r="L17"/>
  <c r="M53"/>
  <c r="M52"/>
  <c r="M51"/>
  <c r="M50"/>
  <c r="M49"/>
  <c r="M48"/>
  <c r="M47"/>
  <c r="M46"/>
  <c r="M45"/>
  <c r="M44"/>
  <c r="M43"/>
  <c r="M42"/>
  <c r="M41"/>
  <c r="M40"/>
  <c r="M39"/>
  <c r="M38"/>
  <c r="M37"/>
  <c r="M36"/>
  <c r="M35"/>
  <c r="M34"/>
  <c r="M33"/>
  <c r="M32"/>
  <c r="M31"/>
  <c r="M30"/>
  <c r="M29"/>
  <c r="M28"/>
  <c r="M27"/>
  <c r="M26"/>
  <c r="M25"/>
  <c r="M24"/>
  <c r="M23"/>
  <c r="M22"/>
  <c r="M20"/>
  <c r="M19"/>
  <c r="M18"/>
  <c r="M12"/>
  <c r="M11"/>
  <c r="K53"/>
  <c r="L53"/>
  <c r="K52"/>
  <c r="L52"/>
  <c r="K51"/>
  <c r="L51"/>
  <c r="K50"/>
  <c r="L50"/>
  <c r="K49"/>
  <c r="L49"/>
  <c r="K48"/>
  <c r="L48"/>
  <c r="K47"/>
  <c r="L47"/>
  <c r="K46"/>
  <c r="L46"/>
  <c r="K45"/>
  <c r="L45"/>
  <c r="K44"/>
  <c r="L44"/>
  <c r="K43"/>
  <c r="L43"/>
  <c r="K42"/>
  <c r="L42"/>
  <c r="K41"/>
  <c r="L41"/>
  <c r="K40"/>
  <c r="L40"/>
  <c r="K39"/>
  <c r="L39"/>
  <c r="K38"/>
  <c r="L38"/>
  <c r="K37"/>
  <c r="L37"/>
  <c r="K36"/>
  <c r="L36"/>
  <c r="K35"/>
  <c r="L35"/>
  <c r="K34"/>
  <c r="L34"/>
  <c r="K33"/>
  <c r="L33"/>
  <c r="K32"/>
  <c r="L32"/>
  <c r="K31"/>
  <c r="L31"/>
  <c r="K30"/>
  <c r="L30"/>
  <c r="K29"/>
  <c r="L29"/>
  <c r="K28"/>
  <c r="L28"/>
  <c r="K27"/>
  <c r="L27"/>
  <c r="K26"/>
  <c r="L26"/>
  <c r="K25"/>
  <c r="L25"/>
  <c r="K24"/>
  <c r="L24"/>
  <c r="K23"/>
  <c r="L23"/>
  <c r="K22"/>
  <c r="L22"/>
  <c r="K21"/>
  <c r="L21"/>
  <c r="K20"/>
  <c r="L20"/>
  <c r="K19"/>
  <c r="L19"/>
  <c r="K18"/>
  <c r="L18"/>
  <c r="K17"/>
  <c r="K16"/>
  <c r="L16"/>
  <c r="K15"/>
  <c r="L15"/>
  <c r="K14"/>
  <c r="L14"/>
  <c r="K13"/>
  <c r="L13"/>
  <c r="K12"/>
  <c r="L12"/>
  <c r="K11"/>
  <c r="L11"/>
  <c r="K10"/>
  <c r="L10"/>
  <c r="K9"/>
  <c r="L9"/>
  <c r="K8"/>
  <c r="L8"/>
  <c r="K7"/>
  <c r="L7"/>
  <c r="K6"/>
  <c r="L6"/>
  <c r="K5"/>
  <c r="L5"/>
  <c r="K4"/>
  <c r="L4"/>
  <c r="K3"/>
  <c r="L3"/>
</calcChain>
</file>

<file path=xl/comments1.xml><?xml version="1.0" encoding="utf-8"?>
<comments xmlns="http://schemas.openxmlformats.org/spreadsheetml/2006/main">
  <authors>
    <author>Beth Loft</author>
  </authors>
  <commentList>
    <comment ref="E7" authorId="0">
      <text>
        <r>
          <rPr>
            <b/>
            <sz val="8"/>
            <color indexed="81"/>
            <rFont val="Tahoma"/>
            <family val="2"/>
          </rPr>
          <t>plumbum:</t>
        </r>
        <r>
          <rPr>
            <sz val="8"/>
            <color indexed="81"/>
            <rFont val="Tahoma"/>
            <family val="2"/>
          </rPr>
          <t xml:space="preserve">
400 yds / 50g</t>
        </r>
      </text>
    </comment>
    <comment ref="E12" authorId="0">
      <text>
        <r>
          <rPr>
            <b/>
            <sz val="8"/>
            <color indexed="81"/>
            <rFont val="Tahoma"/>
            <family val="2"/>
          </rPr>
          <t>plumbum:</t>
        </r>
        <r>
          <rPr>
            <sz val="8"/>
            <color indexed="81"/>
            <rFont val="Tahoma"/>
            <family val="2"/>
          </rPr>
          <t xml:space="preserve">
400 yds / 100g</t>
        </r>
      </text>
    </comment>
    <comment ref="E15" authorId="0">
      <text>
        <r>
          <rPr>
            <b/>
            <sz val="8"/>
            <color indexed="81"/>
            <rFont val="Tahoma"/>
            <family val="2"/>
          </rPr>
          <t>plumbum:</t>
        </r>
        <r>
          <rPr>
            <sz val="8"/>
            <color indexed="81"/>
            <rFont val="Tahoma"/>
            <family val="2"/>
          </rPr>
          <t xml:space="preserve">
400 yds / 50g</t>
        </r>
      </text>
    </comment>
    <comment ref="E17" authorId="0">
      <text>
        <r>
          <rPr>
            <b/>
            <sz val="8"/>
            <color indexed="81"/>
            <rFont val="Tahoma"/>
            <family val="2"/>
          </rPr>
          <t>plumbum:</t>
        </r>
        <r>
          <rPr>
            <sz val="8"/>
            <color indexed="81"/>
            <rFont val="Tahoma"/>
            <family val="2"/>
          </rPr>
          <t xml:space="preserve">
400 yds / 50g</t>
        </r>
      </text>
    </comment>
    <comment ref="E31" authorId="0">
      <text>
        <r>
          <rPr>
            <b/>
            <sz val="8"/>
            <color indexed="81"/>
            <rFont val="Tahoma"/>
            <family val="2"/>
          </rPr>
          <t>plumbum:
500 yds per 8oz</t>
        </r>
        <r>
          <rPr>
            <sz val="8"/>
            <color indexed="81"/>
            <rFont val="Tahoma"/>
            <family val="2"/>
          </rPr>
          <t xml:space="preserve">
</t>
        </r>
      </text>
    </comment>
    <comment ref="B39" authorId="0">
      <text>
        <r>
          <rPr>
            <b/>
            <sz val="8"/>
            <color indexed="81"/>
            <rFont val="Tahoma"/>
            <family val="2"/>
          </rPr>
          <t>plumbum:</t>
        </r>
        <r>
          <rPr>
            <sz val="8"/>
            <color indexed="81"/>
            <rFont val="Tahoma"/>
            <family val="2"/>
          </rPr>
          <t xml:space="preserve">
FREE!</t>
        </r>
      </text>
    </comment>
    <comment ref="E45" authorId="0">
      <text>
        <r>
          <rPr>
            <b/>
            <sz val="8"/>
            <color indexed="81"/>
            <rFont val="Tahoma"/>
            <family val="2"/>
          </rPr>
          <t>plumbum:</t>
        </r>
        <r>
          <rPr>
            <sz val="8"/>
            <color indexed="81"/>
            <rFont val="Tahoma"/>
            <family val="2"/>
          </rPr>
          <t xml:space="preserve">
400-450 yds / 100g</t>
        </r>
      </text>
    </comment>
    <comment ref="E46" authorId="0">
      <text>
        <r>
          <rPr>
            <b/>
            <sz val="8"/>
            <color indexed="81"/>
            <rFont val="Tahoma"/>
            <family val="2"/>
          </rPr>
          <t>plumbum:</t>
        </r>
        <r>
          <rPr>
            <sz val="8"/>
            <color indexed="81"/>
            <rFont val="Tahoma"/>
            <family val="2"/>
          </rPr>
          <t xml:space="preserve">
400 yds / 50g</t>
        </r>
      </text>
    </comment>
    <comment ref="E48" authorId="0">
      <text>
        <r>
          <rPr>
            <b/>
            <sz val="8"/>
            <color indexed="81"/>
            <rFont val="Tahoma"/>
            <family val="2"/>
          </rPr>
          <t>plumbum:</t>
        </r>
        <r>
          <rPr>
            <sz val="8"/>
            <color indexed="81"/>
            <rFont val="Tahoma"/>
            <family val="2"/>
          </rPr>
          <t xml:space="preserve">
400 yds / 100g</t>
        </r>
      </text>
    </comment>
  </commentList>
</comments>
</file>

<file path=xl/sharedStrings.xml><?xml version="1.0" encoding="utf-8"?>
<sst xmlns="http://schemas.openxmlformats.org/spreadsheetml/2006/main" count="266" uniqueCount="158">
  <si>
    <t>Cluaranach</t>
  </si>
  <si>
    <t>Twinings Stole</t>
  </si>
  <si>
    <t>Obstacles</t>
  </si>
  <si>
    <t>Oh! Canada</t>
  </si>
  <si>
    <t>Gale</t>
  </si>
  <si>
    <t>Fiore di Melanzana</t>
  </si>
  <si>
    <t>Simurgh</t>
  </si>
  <si>
    <t>Hypoteneuse</t>
  </si>
  <si>
    <t>Lacewing</t>
  </si>
  <si>
    <t>Whispering Pines Triangle S...</t>
  </si>
  <si>
    <t>Stonewall</t>
  </si>
  <si>
    <t>Autumn Arbor Stole</t>
  </si>
  <si>
    <t>Bee Fields</t>
  </si>
  <si>
    <t>irtfa'a faroese lace shawl</t>
  </si>
  <si>
    <t>Morning Glory Wrap</t>
  </si>
  <si>
    <t>Ostrich Plumes Stole or Scarf</t>
  </si>
  <si>
    <t>Casino</t>
  </si>
  <si>
    <t>Japanese Feather Stole or S...</t>
  </si>
  <si>
    <t>Honeybee Stole</t>
  </si>
  <si>
    <t>Snowflakes in Cedarwoods</t>
  </si>
  <si>
    <t>Palimpsest</t>
  </si>
  <si>
    <t>Star of Evening Triangle Sh...</t>
  </si>
  <si>
    <t>Starlight Evening Wrap</t>
  </si>
  <si>
    <t>Wing-'o-the-Moth Shawl or S...</t>
  </si>
  <si>
    <t>Feather and Fan Scarf or Stole</t>
  </si>
  <si>
    <t>Simple Lace Shawl</t>
  </si>
  <si>
    <t>Shawl</t>
  </si>
  <si>
    <t>Boing!</t>
  </si>
  <si>
    <t>Scarf</t>
  </si>
  <si>
    <t>Alhambra</t>
  </si>
  <si>
    <t>Gust</t>
  </si>
  <si>
    <t>Tudor Grace</t>
  </si>
  <si>
    <t>Spiraluscious</t>
  </si>
  <si>
    <t>That Little Scarf</t>
  </si>
  <si>
    <t>Elm Row</t>
  </si>
  <si>
    <t>Butternut Scarf</t>
  </si>
  <si>
    <t>la Novia</t>
  </si>
  <si>
    <t>Hamsa</t>
  </si>
  <si>
    <t>Fiddlehead Scarf</t>
  </si>
  <si>
    <t>Orchid Lace Scarf</t>
  </si>
  <si>
    <t>Criss-Cross Lace Scarf</t>
  </si>
  <si>
    <t>Brambler</t>
  </si>
  <si>
    <t>Cable and Rib Scarf</t>
  </si>
  <si>
    <t>Pear and Trellis Scarf</t>
  </si>
  <si>
    <t>Rivolo</t>
  </si>
  <si>
    <t>Criss-Cross Jabot Scarf</t>
  </si>
  <si>
    <t>Name</t>
  </si>
  <si>
    <t>Type</t>
  </si>
  <si>
    <t>Shawl/Scarf</t>
  </si>
  <si>
    <t>Yarn</t>
  </si>
  <si>
    <t>Recommended Yarns</t>
  </si>
  <si>
    <t>Laceweight</t>
  </si>
  <si>
    <t>The Woolen Rabbit Whisper Merino Lace, Blue Moon Fiber Arts Laci, Sweet Sheep Sweet Lace, Wooly Wonka Fibers Merino Laceweight, Shivaya Naturals Merino Lace, Lorna’s Laces Helen’s Lace</t>
  </si>
  <si>
    <t>Wooly Wonka Fibers merino laceweight, Fearless Fibers merino laceweight or cashmere laceweight, Knitting Notions merino laceweight, Briar Rose Sea Pearl, Handmaiden Mini Maiden or 2-ply silk/cashmere, Jaggerspun Zephyr</t>
  </si>
  <si>
    <t xml:space="preserve">Fearless Fibers Laceweight Cashmere, Handmaiden Sea Silk, Briar Rose Fibers Sea Pearl, Jaggerspun Zephyr, Knit Picks Alpaca Cloud, Jade Sapphire Silk/Cashmere, Elann Baby Cashmere or Baby Silk, Valley Yarns Alpaca Silk, Misti Alpaca Laceweight, Schaefer Anne </t>
  </si>
  <si>
    <t>Laceweight or fine fingering</t>
  </si>
  <si>
    <t>Lanas Puras Melosa fingering yarn, Fearless Fibers Classic Sock, Knitting Notions Merino fingering yarn</t>
  </si>
  <si>
    <t xml:space="preserve">Mountain Colors Bearfoot, Plymouth Baby Alpaca Brush, Mountain Colors Cashmere, Pashmina, Reynold’s Fusion, Trendsetter Muse, Prime Baby Alpaca, Classic Elite Lush, Koigu Merino Sock, Schaefer Anne </t>
  </si>
  <si>
    <t>Fingering to Worsted</t>
  </si>
  <si>
    <t>Knitting Notions Classic Merino Lace, Fearless Fibers Laceweight Merino, Wooly Wonka Fibers Merino Laceweight, Woolen Rabbit Whisper Merino Lace, Kaalund Classic Two, Blue Moon Fiber Arts Laci</t>
  </si>
  <si>
    <t>Wooly Wonka Fibers Cormo/Angora or Merino laceweight, Ball and Skein Arequipa, Fearless Fibers Merino Laceweight, Briar Rose Sea Pearl, Schaefer Anne, Blue Moon Fiber Arts Geisha</t>
  </si>
  <si>
    <t>Fine fingering</t>
  </si>
  <si>
    <t>Wooly Wonka Fibers merino laceweight, Fearless Fibers merino laceweight or cashmere laceweight, Knitting Notions merino laceweight, Handmaiden Mini Maiden or 2-ply silk/cashmere, Jaggerspun Zephyr</t>
  </si>
  <si>
    <t>Rowan Felted Tweed, Yorkshire Tweed 4-ply, or Scottish Tweed 4-ply, Fearless Fibers DK cashmere or Merino Sport, Classic Elite Blithe, Briar Rose Heritage or Legend, Elsebeth Lavold Silky Tweed or Silky Wool, Jaeger Shetland, Mountain Colors Bearfoot</t>
  </si>
  <si>
    <t>Fingering to DK</t>
  </si>
  <si>
    <t>Sport to DK</t>
  </si>
  <si>
    <t xml:space="preserve">Blue Moon Fiber Arts Laci, Fearless Fibers Merino Laceweight, Knitting Notions Merino Laceweight, Woolen Rabbit Merino Laceweight, Wooly Wonka Fibers Merino Laceweight, Lorna’s Laces Helen’s Lace, Misti Laceweight Baby Alpaca, Habu Geelong Lamb </t>
  </si>
  <si>
    <t xml:space="preserve">Schaeffer Yarns Anne, Lorna’s Laces Shepard Sock Yarn, Jade Sapphire Cashmere Silk 2-ply, Mountain Colors Bearfoot, Mountain Colors Cashmere, Pashmina, Matchmaker Merino 4-ply </t>
  </si>
  <si>
    <t>Light fingering to worsted</t>
  </si>
  <si>
    <t xml:space="preserve">Briar Rose Wistful or Earthsong, Fearless Fibers DK/Sport Cashmere, Mohair/Wool DK, or Alpaca/Wool DK, Nashua Handknits Sublime DK, Indieceta Baby Alpaca DK, Mountain Colors Weavers’s Wool, Alpaca Yarn Company handpainted DK yarn </t>
  </si>
  <si>
    <t>DK</t>
  </si>
  <si>
    <t>Fearless Fibers DK cashmere or Merino Sport, Classic Elite Blithe or Miracle, Briar Rose Sea Pearl or Legend, Joseph Galler Sahara, Classic Alpaca, Indiecita Baby Alpaca DK, Knit Picks Elegance</t>
  </si>
  <si>
    <t>Ball and Skein Artisan Merino &amp; Silk or Tashi, Woolen Rabbit Opulence, Lanas Puras Melosa Fingering, Fearless Fibers Cashmere Sport or Classic Merinos Sock, Briar Rose Wistful or Grace, Indeicita Baby Alpaca DK, Elann Peruvian Pure Alpaca Fina, Rowan Felted Tweed, Black Pearl Cashmere</t>
  </si>
  <si>
    <t>Sport to light DK</t>
  </si>
  <si>
    <t>Fearless Fibers Laceweight merino or cashmere, Lorna’s Laces Shepard Sock Yarn, Mountain Colors Bearfoot, Schaeffer Yarns Anne, Mountain Colors Cashmere, Pashmina</t>
  </si>
  <si>
    <t>Laceweight to worsted</t>
  </si>
  <si>
    <t>Fearless Fibers Merino Laceweight, Knitting Notions Merino Lace, Wooly Wonka Fibers Merino Laceweight, Woolen Rabbit Whisper Merino Lace, Kaalund Yarns Classic 2, Blue Moon Fiber Arts Laci</t>
  </si>
  <si>
    <t>Fingering to sport</t>
  </si>
  <si>
    <t>Jaeger Matchmaker Merino 4-ply, Prime Alpaca fine weight, Rowan or Jaeger 4-ply yarns (can also use 700-1,000 yds novelty yarn)</t>
  </si>
  <si>
    <t>Blue Moon Fiber Arts Geisha or Seduction, Woolen Rabbit Opulence, Briar Rose Sea Pearl, Schaefer Anne, Fleece Artist Suri Blue or Italian Silk</t>
  </si>
  <si>
    <t>Fingering</t>
  </si>
  <si>
    <t>Sweet Sheep Sweet Lace, Blue Moon Fiber Arts Laci, Fearless Fibers Merino Laceweight, Knitting Notions Merino Laceweight, Woolen Rabbit Merino Laceweight, Wooly Wonka Fibers Merino Laceweight, Lorna’s Laces Helen’s Lace</t>
  </si>
  <si>
    <t>Lanas Puras Melosa Laceweight, Fearless Fibers Merino or Cashmere Laceweight, Woolen Rabbit Whisper, Knitting Notions Classic Merino Laceweight, Sweet Sheep Sweet Lace, Malabrigo Laceweight, 100purewool Merino Lace, The Sanguine Gryphon Sappho, Yarn Addict Merino Lace</t>
  </si>
  <si>
    <t>Fearless Fibers Laceweight Merino or Laceweight Cashmere, Misti Alpaca Sport, Jeager Cashmina, or Matchmaker Merino, Knitpicks Alpaca Cloud, Nature Spun Fingering Yarn, Patons Kroy, Schafer Anne</t>
  </si>
  <si>
    <t>Wooly Wonka Fibers Celestial, Jaeger Alpaca, Elsebeth Lavold Silky Wool, Hand Maiden Sea Silk, Fyberspates Superfine Alpaca Sock, Rowan Felted Tweed</t>
  </si>
  <si>
    <t>Fearless Fibers Merino Laceweight or Laceweight Cashmere, Wooly Wonka Fibers Merino Laceweight, Knitting Notions Laceweight Merino, Jaggerspun Zephyr, Handmaiden Sea Silk</t>
  </si>
  <si>
    <t>Laceweight to fine fingering</t>
  </si>
  <si>
    <t>Douceur et Soie, Fearless Fibers Cashmere or Merino Sock, Kidsilk Haze, Zephyr, Handmaiden Sea Silk, Schaefer Anne</t>
  </si>
  <si>
    <t>Laceweight to sock</t>
  </si>
  <si>
    <t>Dicentra Designs Alpaca Laceweight, Fearless Fibers Alpaca or Merino Laceweight, Briar Rose Angelface, Blue Moon Fiber Arts Silk Thread or Silk Thread II, Sundara Silk Lace, Margaret Stove Artisan Lace, Skacel Merino Lace, Jamieson &amp; Smith 2-ply Laceweight, Lorna’s Laces Helen’s Lace, Suri Elegance</t>
  </si>
  <si>
    <t>Fine laceweight</t>
  </si>
  <si>
    <t>Lanas Puras Melosa Laceweight, Malabrigo Laceweight, 100purewool Merino Lace, The Sanguine Gryphon Sappho, Yarn Addict Merino Lace, Quiviut</t>
  </si>
  <si>
    <t>Bleeding Hearts Stole (Interweave Spring 2008)</t>
  </si>
  <si>
    <t>Jade Sapphire Silk/Cashmere 2-ply</t>
  </si>
  <si>
    <t>Gnarled Oakwoods 
(Twist Fall 2008)</t>
  </si>
  <si>
    <t>Willy Wonka Fibers Celestial</t>
  </si>
  <si>
    <t>Icicle Dream Stole
(Twist Winter 2008)</t>
  </si>
  <si>
    <t>Fearless Fibers Laceweight Merino</t>
  </si>
  <si>
    <t>Ice Fantasia Shawl
(Twist Winter 2008)</t>
  </si>
  <si>
    <t>Poinsettia
(Knitty Winter 2008)</t>
  </si>
  <si>
    <t>The Woolen Rabbit Opulence</t>
  </si>
  <si>
    <t>Sport</t>
  </si>
  <si>
    <t>Open and Folds Cabled Scarf</t>
  </si>
  <si>
    <t xml:space="preserve">Fearless Fibers DK cashmere, Rowan Felted Tweed, Classic Alpaca, Suri Merino, Tryst Cashmere, Blythe Baby Camel, Skye Tweed, Yorkshire Tweed </t>
  </si>
  <si>
    <t>Silk/Cashmere 4-ply or Bamboo/Merino from oldmaidenaunt.com, Fearless Fibers Cashmere Sport, Woolen Rabbit Opulence, Briar Rose Sea Pearl or Grandma’s Blessing, Ball and Skein Artisan Merino Silk or Tashi, Elann Baby Cashmere or Baby Silk, Jaeger Alpaca, Debbie Bliss Wool Cotton, Rowan Wool Cotton</t>
  </si>
  <si>
    <t>Dicentra Designs Alpaca Lace, Fearless Fibers Alpaca Laceweight, Briar Rose Angel Face, Shivaya Naturals Alpaca Lace, Margaret Stove Artisan Lace, Skacel Merino Lace, Misti Alpaca Lace, Lorna’s Laces Helen’s Lace, Suri Elegance</t>
  </si>
  <si>
    <t>Fearless Fibers DK cashmere or sport weight merino, Rowan Felted Tweed, Plymouth Baby Alpaca DK, Pashmina Cashmere, Rowan Wool Cotton</t>
  </si>
  <si>
    <t>Fearless Fibes DK cashmere, Cascade Alpaca, Cascade 220, Rowan Kid Classic, Legend DK, Nature Spun Worste</t>
  </si>
  <si>
    <t>Use a dressy yarn which has a soft, drapey feel; Classic Elite Plush, Alpaca Classic, Cascade 220, Rowan Kid Classic, Fearless Fibers DK cashmere. Ribbons, cords and some novelties will also work well</t>
  </si>
  <si>
    <t>Fibre Isle Niji, Louet Mooi, Ball and Skein Arequipa or hand-dyed Zephyr, Jade Sapphire Cashmere/Silk Laceweight, Posh Yarn Eva, Jaggerspun Zephyr, Blue Moon Fiber Arts Silk Thread II, Fearless Fibers Alpaca or Cashmere Laceweight, Dicentra Designs Alpaca Laceweight</t>
  </si>
  <si>
    <t>Woolen Rabbit Whisper Lace, Fearless Fibers Merino Laceweight or Laceweight Cashmere, Wooly Wonka Fibers Merino Laceweight, Knitting Notions Laceweight Merino, Sweet Sheep Sweet Lace, Blue Moon Fiber Arts Laci, Old Maiden Aunt  Merino Lace, Black Bunny Merino Laceweight</t>
  </si>
  <si>
    <t>Ball and Skein Arequipa or hand-dyed Zephyr, Fearless Fibers Alpaca or Cashmere Laceweight, Dicentra Designs Alpaca Laceweight, Jade Sapphire Cashmere/Silk Laceweight, Posh Yarn Silk Cashmere Laceweight, Jaggerspun Zephyr, Blue Moon Fiber Arts Geisha</t>
  </si>
  <si>
    <t>Kaalund Yarns Enchanté, Alysse Créations Samara, Alpaca with a Twist Fino, Askeladen Silke-uld, Ball and Skein Arequipa, Black Bunny Fibers Alpaca Silk Laceweight, Blue Moon Fiber Arts Silk Thread II, Cludia Hand Painted Silk Lace, Sundara Yarn Silk Lace</t>
  </si>
  <si>
    <t>Laceweight
(Silky)</t>
  </si>
  <si>
    <t>Fearless Fibers Wool and Alpaca DK, Ball and Skein Sirena, Briar Rose Wistful, Lobster Pot Baby Camel, Morehouse Merino 2-ply, Blue Sky Alpacas Suri Merino, The Alpaca Yarn Co. Classic Alpaca, Karabella Margrite, Artesano 100% Alpaca DK</t>
  </si>
  <si>
    <t>Fearless Fibers Alpaca or Merino Laceweight, Dicentra Designs Alpaca Laceweight, Briar Rose Angelface, Blue Moon Fiber Arts Silk Thread or Silk Thread II, Sundara Silk Lace, Margaret Stove Artisan Lace, Skacel Merino Lace, Jamieson &amp; Smith 2-ply Laceweight, Lorna’s Laces Helen’s Lace, Suri Elegance</t>
  </si>
  <si>
    <t>Punch and Judy</t>
  </si>
  <si>
    <t>DK to light worsted</t>
  </si>
  <si>
    <t>Ball and Skein Sirena, Fearless Fibers Alpaca and Wool DK, Briar Rose Charity or Wistful, Hand Maiden 4-ply Cashmere, Knitting Notions Classic Merino Worsted, Artesano Hummingbird</t>
  </si>
  <si>
    <t>Fearless Fibers Merino/Tencel or Cashmere Sport, Woolen Rabbit Opulence or Harmony Sock, Briar Rose Sea Pearl or Grace, Old Maiden Aunt Silk/Cashmere 4-ply or Bamboo/Merino, Ball and Skein Artisan Merino Silk or Tashi, Handmaiden Sea Silk or Casbah</t>
  </si>
  <si>
    <t>Shivaya Naturals Silky Merino, Peruvian Alpaca, Cashmere Sock, or Superwash Merino Fingering, Woolen Rabbit Opulence or Bamboo Merino, Fibre Isle Bison Sport, Hand Maiden Mini Maiden or Swiss Mountain, Fleece Artist Somoko, Posh Yarn Eva Sock, Lei, or Laura</t>
  </si>
  <si>
    <t>Fearless Fibers Cashmere Sport, Woolen Rabbit Merino Silk, Ball and Skein Merino Silk, Elann Baby Cashmere or Baby Silk, Jaeger Alpaca, Debbie Bliss Wool Cotton, Rowan Wool Cotton</t>
  </si>
  <si>
    <t>Briar Rose Sea Pearl or Grace, Fearless Fibers Merino/Tencel or Cashmere Sport, Woolen Rabbit Opulence or Harmony Sock, Knitting Notions Classsic Bamboo/Merino, Yarn Nerd Bambylon, Ball and Skein Artisan Merino Silk or Tashi, Handmaiden Sea Silk or Casbah</t>
  </si>
  <si>
    <t xml:space="preserve">Unless otherwise noted, patterns are available through </t>
  </si>
  <si>
    <t>www.knitspot.com</t>
  </si>
  <si>
    <t>Status</t>
  </si>
  <si>
    <t>Options</t>
  </si>
  <si>
    <t>Petite</t>
  </si>
  <si>
    <t>Petite &amp; Mini</t>
  </si>
  <si>
    <t>Petite &amp; Scarf</t>
  </si>
  <si>
    <t>Yards Required (Petite)</t>
  </si>
  <si>
    <t>Yards Required scarf/mini option</t>
  </si>
  <si>
    <t>Metres Required (Petite)</t>
  </si>
  <si>
    <t>Metres Required scarf/mini option</t>
  </si>
  <si>
    <t>Yards Required (Standard)</t>
  </si>
  <si>
    <t>Metres Required (Standard)</t>
  </si>
  <si>
    <t>250+</t>
  </si>
  <si>
    <t>Weight
(Yards per ounce)</t>
  </si>
  <si>
    <t>210-230</t>
  </si>
  <si>
    <t>160-210</t>
  </si>
  <si>
    <t>275+</t>
  </si>
  <si>
    <t>175-210</t>
  </si>
  <si>
    <t>200-220</t>
  </si>
  <si>
    <t>65-80</t>
  </si>
  <si>
    <t>100-125</t>
  </si>
  <si>
    <t>150-200</t>
  </si>
  <si>
    <t>113-128</t>
  </si>
  <si>
    <t>Weight (Metres per 100g)</t>
  </si>
  <si>
    <t>800+</t>
  </si>
  <si>
    <t>670-740</t>
  </si>
  <si>
    <t>520-670</t>
  </si>
  <si>
    <t>880+</t>
  </si>
  <si>
    <t>560-670</t>
  </si>
  <si>
    <t>645-710</t>
  </si>
  <si>
    <t>320-400</t>
  </si>
  <si>
    <t>365-412</t>
  </si>
  <si>
    <t>480-650</t>
  </si>
  <si>
    <t>210-260</t>
  </si>
</sst>
</file>

<file path=xl/styles.xml><?xml version="1.0" encoding="utf-8"?>
<styleSheet xmlns="http://schemas.openxmlformats.org/spreadsheetml/2006/main">
  <fonts count="10">
    <font>
      <sz val="10"/>
      <name val="Arial"/>
    </font>
    <font>
      <u/>
      <sz val="10"/>
      <color indexed="12"/>
      <name val="Arial"/>
      <family val="2"/>
    </font>
    <font>
      <b/>
      <sz val="10"/>
      <name val="Arial"/>
      <family val="2"/>
    </font>
    <font>
      <sz val="8"/>
      <name val="Arial"/>
      <family val="2"/>
    </font>
    <font>
      <sz val="10"/>
      <name val="Arial"/>
      <family val="2"/>
    </font>
    <font>
      <u/>
      <sz val="10"/>
      <color indexed="12"/>
      <name val="Arial"/>
      <family val="2"/>
    </font>
    <font>
      <sz val="8"/>
      <color indexed="81"/>
      <name val="Tahoma"/>
      <family val="2"/>
    </font>
    <font>
      <b/>
      <sz val="8"/>
      <color indexed="81"/>
      <name val="Tahoma"/>
      <family val="2"/>
    </font>
    <font>
      <u/>
      <sz val="10"/>
      <color rgb="FF00B050"/>
      <name val="Arial"/>
      <family val="2"/>
    </font>
    <font>
      <sz val="10"/>
      <color rgb="FF00B05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34">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vertical="center" wrapText="1"/>
    </xf>
    <xf numFmtId="3" fontId="0" fillId="0" borderId="1" xfId="0" applyNumberFormat="1" applyBorder="1" applyAlignment="1">
      <alignment horizontal="right" vertical="center" wrapText="1"/>
    </xf>
    <xf numFmtId="3" fontId="0" fillId="0" borderId="0" xfId="0" applyNumberFormat="1" applyAlignment="1">
      <alignment horizontal="right" vertical="center" wrapText="1"/>
    </xf>
    <xf numFmtId="0" fontId="0" fillId="0" borderId="1" xfId="0" applyBorder="1" applyAlignment="1">
      <alignment vertical="center"/>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3" xfId="0" applyFont="1" applyBorder="1" applyAlignment="1">
      <alignment vertical="center" wrapText="1"/>
    </xf>
    <xf numFmtId="0" fontId="0" fillId="0" borderId="3" xfId="0" applyBorder="1" applyAlignment="1">
      <alignment vertical="center" wrapText="1"/>
    </xf>
    <xf numFmtId="0" fontId="0" fillId="0" borderId="0" xfId="0" applyBorder="1" applyAlignment="1">
      <alignment vertical="center"/>
    </xf>
    <xf numFmtId="0" fontId="0" fillId="0" borderId="4" xfId="0" applyBorder="1" applyAlignment="1">
      <alignment horizontal="left" vertical="center" wrapText="1"/>
    </xf>
    <xf numFmtId="3" fontId="0" fillId="0" borderId="1" xfId="0" applyNumberFormat="1" applyBorder="1" applyAlignment="1">
      <alignment horizontal="right" vertical="center"/>
    </xf>
    <xf numFmtId="0" fontId="5" fillId="0" borderId="2" xfId="1" applyFont="1" applyBorder="1" applyAlignment="1" applyProtection="1">
      <alignment vertical="center" wrapText="1"/>
    </xf>
    <xf numFmtId="0" fontId="0" fillId="0" borderId="4" xfId="0" applyBorder="1" applyAlignment="1">
      <alignment horizontal="center" vertical="center"/>
    </xf>
    <xf numFmtId="0" fontId="4" fillId="0" borderId="1" xfId="0" applyFont="1" applyBorder="1" applyAlignment="1">
      <alignment horizontal="center" vertical="center"/>
    </xf>
    <xf numFmtId="0" fontId="5" fillId="0" borderId="3" xfId="1" applyFont="1" applyBorder="1" applyAlignment="1" applyProtection="1">
      <alignment vertical="center" wrapText="1"/>
    </xf>
    <xf numFmtId="0" fontId="5" fillId="0" borderId="4" xfId="1" applyFont="1" applyBorder="1" applyAlignment="1" applyProtection="1">
      <alignment vertical="center" wrapText="1"/>
    </xf>
    <xf numFmtId="0" fontId="8" fillId="0" borderId="3" xfId="1" applyFont="1" applyBorder="1" applyAlignment="1" applyProtection="1">
      <alignment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3" fontId="9" fillId="0" borderId="1" xfId="0" applyNumberFormat="1" applyFont="1" applyBorder="1" applyAlignment="1">
      <alignment horizontal="right" vertical="center" wrapText="1"/>
    </xf>
    <xf numFmtId="0" fontId="2" fillId="0" borderId="2" xfId="0" applyFont="1" applyBorder="1" applyAlignment="1">
      <alignment horizontal="left" vertical="center"/>
    </xf>
    <xf numFmtId="0" fontId="5" fillId="0" borderId="2" xfId="1" applyFont="1" applyBorder="1" applyAlignment="1" applyProtection="1">
      <alignment horizontal="center" vertical="center" wrapText="1"/>
    </xf>
  </cellXfs>
  <cellStyles count="2">
    <cellStyle name="Hyperlink" xfId="1" builtinId="8"/>
    <cellStyle name="Normal" xfId="0" builtinId="0"/>
  </cellStyles>
  <dxfs count="4">
    <dxf>
      <font>
        <color theme="0"/>
      </font>
    </dxf>
    <dxf>
      <font>
        <color theme="0"/>
      </font>
    </dxf>
    <dxf>
      <font>
        <color theme="0" tint="-0.499984740745262"/>
      </font>
    </dxf>
    <dxf>
      <font>
        <b/>
        <i val="0"/>
        <color theme="0" tint="-4.9989318521683403E-2"/>
      </font>
      <fill>
        <gradientFill degree="90">
          <stop position="0">
            <color rgb="FFC00000"/>
          </stop>
          <stop position="1">
            <color rgb="FFFF0000"/>
          </stop>
        </gradient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knitspot.com/knitting_pattern/morning-glory-wrap-p-4.html" TargetMode="External"/><Relationship Id="rId18" Type="http://schemas.openxmlformats.org/officeDocument/2006/relationships/hyperlink" Target="http://www.knitspot.com/knitting_pattern/simple-shawl-knitting-pattern-p-20.html" TargetMode="External"/><Relationship Id="rId26" Type="http://schemas.openxmlformats.org/officeDocument/2006/relationships/hyperlink" Target="http://www.knitspot.com/knitting_pattern/wing-of-the-moth-shawlscarf-p-7.html" TargetMode="External"/><Relationship Id="rId39" Type="http://schemas.openxmlformats.org/officeDocument/2006/relationships/hyperlink" Target="http://www.knitspot.com/knitting_pattern/opens-and-folds-cabled-scarf-p-45.html" TargetMode="External"/><Relationship Id="rId3" Type="http://schemas.openxmlformats.org/officeDocument/2006/relationships/hyperlink" Target="http://www.knitspot.com/knitting_pattern/casino-shawl-p-11.html" TargetMode="External"/><Relationship Id="rId21" Type="http://schemas.openxmlformats.org/officeDocument/2006/relationships/hyperlink" Target="http://www.knitspot.com/knitting_pattern/star-of-evening-triangle-p-104.html" TargetMode="External"/><Relationship Id="rId34" Type="http://schemas.openxmlformats.org/officeDocument/2006/relationships/hyperlink" Target="http://www.knitspot.com/knitting_pattern/elm-row-p-111.html" TargetMode="External"/><Relationship Id="rId42" Type="http://schemas.openxmlformats.org/officeDocument/2006/relationships/hyperlink" Target="http://www.knitspot.com/knitting_pattern/punch-and-judy-p-120.html" TargetMode="External"/><Relationship Id="rId47" Type="http://schemas.openxmlformats.org/officeDocument/2006/relationships/hyperlink" Target="http://www.knitty.com/ISSUEwinter08/PATTpoinsettia.php" TargetMode="External"/><Relationship Id="rId50" Type="http://schemas.openxmlformats.org/officeDocument/2006/relationships/hyperlink" Target="http://twistcollective.com/collection/index.php/component/content/article/50-autumn-2008/70-gnarled-oakwoods-by-anne-hanson" TargetMode="External"/><Relationship Id="rId7" Type="http://schemas.openxmlformats.org/officeDocument/2006/relationships/hyperlink" Target="http://www.knitspot.com/knitting_pattern/gale-stole-p-91.html" TargetMode="External"/><Relationship Id="rId12" Type="http://schemas.openxmlformats.org/officeDocument/2006/relationships/hyperlink" Target="http://www.knitspot.com/knitting_pattern/lacewing-p-117.html" TargetMode="External"/><Relationship Id="rId17" Type="http://schemas.openxmlformats.org/officeDocument/2006/relationships/hyperlink" Target="http://www.knitspot.com/knitting_pattern/palimpsest-stole-p-129.html" TargetMode="External"/><Relationship Id="rId25" Type="http://schemas.openxmlformats.org/officeDocument/2006/relationships/hyperlink" Target="http://www.knitspot.com/knitting_pattern/whispering-pines-triangle-shawl-p-101.html" TargetMode="External"/><Relationship Id="rId33" Type="http://schemas.openxmlformats.org/officeDocument/2006/relationships/hyperlink" Target="http://www.knitspot.com/knitting_pattern/crisscross-lace-scarf-p-44.html" TargetMode="External"/><Relationship Id="rId38" Type="http://schemas.openxmlformats.org/officeDocument/2006/relationships/hyperlink" Target="http://www.knitspot.com/knitting_pattern/la-novia-p-130.html" TargetMode="External"/><Relationship Id="rId46" Type="http://schemas.openxmlformats.org/officeDocument/2006/relationships/hyperlink" Target="http://www.knitspot.com/knitting_pattern/tudor-grace-p-115.html" TargetMode="External"/><Relationship Id="rId2" Type="http://schemas.openxmlformats.org/officeDocument/2006/relationships/hyperlink" Target="http://www.knitspot.com/knitting_pattern/bee-fields-triangle-shawl-p-1.html" TargetMode="External"/><Relationship Id="rId16" Type="http://schemas.openxmlformats.org/officeDocument/2006/relationships/hyperlink" Target="http://www.knitspot.com/knitting_pattern/ostrich-plumes-stole-or-scarf-p-14.html" TargetMode="External"/><Relationship Id="rId20" Type="http://schemas.openxmlformats.org/officeDocument/2006/relationships/hyperlink" Target="http://www.knitspot.com/knitting_pattern/snowflakes-in-cedarwoods-lace-shawl-p-95.html" TargetMode="External"/><Relationship Id="rId29" Type="http://schemas.openxmlformats.org/officeDocument/2006/relationships/hyperlink" Target="http://www.knitspot.com/knitting_pattern/brambler-p-107.html" TargetMode="External"/><Relationship Id="rId41" Type="http://schemas.openxmlformats.org/officeDocument/2006/relationships/hyperlink" Target="http://www.knitspot.com/knitting_pattern/pear-and-trellis-scarf-p-100.html" TargetMode="External"/><Relationship Id="rId1" Type="http://schemas.openxmlformats.org/officeDocument/2006/relationships/hyperlink" Target="http://www.knitspot.com/knitting_pattern/autumn-arbor-stole-p-121.html" TargetMode="External"/><Relationship Id="rId6" Type="http://schemas.openxmlformats.org/officeDocument/2006/relationships/hyperlink" Target="http://www.knitspot.com/knitting_pattern/feather-and-fan-stole-or-scarf-p-21.html" TargetMode="External"/><Relationship Id="rId11" Type="http://schemas.openxmlformats.org/officeDocument/2006/relationships/hyperlink" Target="http://www.knitspot.com/knitting_pattern/japanese-feather-stole-or-scarf-p-12.html" TargetMode="External"/><Relationship Id="rId24" Type="http://schemas.openxmlformats.org/officeDocument/2006/relationships/hyperlink" Target="http://www.knitspot.com/knitting_pattern/twinings-stole-p-68.html" TargetMode="External"/><Relationship Id="rId32" Type="http://schemas.openxmlformats.org/officeDocument/2006/relationships/hyperlink" Target="http://www.knitspot.com/knitting_pattern/criss-cross-jabot-scarf-p-43.html" TargetMode="External"/><Relationship Id="rId37" Type="http://schemas.openxmlformats.org/officeDocument/2006/relationships/hyperlink" Target="http://www.knitspot.com/knitting_pattern/hamsa-p-114.html" TargetMode="External"/><Relationship Id="rId40" Type="http://schemas.openxmlformats.org/officeDocument/2006/relationships/hyperlink" Target="http://www.knitspot.com/knitting_pattern/orchid-lace-scarf-p-9.html" TargetMode="External"/><Relationship Id="rId45" Type="http://schemas.openxmlformats.org/officeDocument/2006/relationships/hyperlink" Target="http://www.knitspot.com/knitting_pattern/that-little-scarf-p-76.html" TargetMode="External"/><Relationship Id="rId53" Type="http://schemas.openxmlformats.org/officeDocument/2006/relationships/comments" Target="../comments1.xml"/><Relationship Id="rId5" Type="http://schemas.openxmlformats.org/officeDocument/2006/relationships/hyperlink" Target="http://www.knitspot.com/knitting_pattern/fiore-di-melanzana-p-118.html" TargetMode="External"/><Relationship Id="rId15" Type="http://schemas.openxmlformats.org/officeDocument/2006/relationships/hyperlink" Target="http://www.knitspot.com/knitting_pattern/oh-canada-p-83.html" TargetMode="External"/><Relationship Id="rId23" Type="http://schemas.openxmlformats.org/officeDocument/2006/relationships/hyperlink" Target="http://www.knitspot.com/knitting_pattern/stonewall-p-119.html" TargetMode="External"/><Relationship Id="rId28" Type="http://schemas.openxmlformats.org/officeDocument/2006/relationships/hyperlink" Target="http://www.knitspot.com/knitting_pattern/boing-p-103.html" TargetMode="External"/><Relationship Id="rId36" Type="http://schemas.openxmlformats.org/officeDocument/2006/relationships/hyperlink" Target="http://www.knitspot.com/knitting_pattern/gust-p-88.html" TargetMode="External"/><Relationship Id="rId49" Type="http://schemas.openxmlformats.org/officeDocument/2006/relationships/hyperlink" Target="http://twistcollective.com/collection/index.php/component/content/article/60-winter-2008-patterns/144-ice-fantasia-shawl-by-anne-hanson" TargetMode="External"/><Relationship Id="rId10" Type="http://schemas.openxmlformats.org/officeDocument/2006/relationships/hyperlink" Target="http://www.knitspot.com/knitting_pattern/irtfaa-faroese-lace-shawl-p-74.html" TargetMode="External"/><Relationship Id="rId19" Type="http://schemas.openxmlformats.org/officeDocument/2006/relationships/hyperlink" Target="http://www.knitspot.com/knitting_pattern/simurgh-lace-stole-p-77.html" TargetMode="External"/><Relationship Id="rId31" Type="http://schemas.openxmlformats.org/officeDocument/2006/relationships/hyperlink" Target="http://www.knitspot.com/knitting_pattern/cable-and-rib-scarf-p-46.html" TargetMode="External"/><Relationship Id="rId44" Type="http://schemas.openxmlformats.org/officeDocument/2006/relationships/hyperlink" Target="http://www.knitspot.com/knitting_pattern/spiralucious-p-123.html" TargetMode="External"/><Relationship Id="rId52" Type="http://schemas.openxmlformats.org/officeDocument/2006/relationships/vmlDrawing" Target="../drawings/vmlDrawing1.vml"/><Relationship Id="rId4" Type="http://schemas.openxmlformats.org/officeDocument/2006/relationships/hyperlink" Target="http://www.knitspot.com/knitting_pattern/cluaranach-lace-wrap-or-scarf-p-72.html" TargetMode="External"/><Relationship Id="rId9" Type="http://schemas.openxmlformats.org/officeDocument/2006/relationships/hyperlink" Target="http://www.knitspot.com/knitting_pattern/hypoteneuse-stolescarf-p-24.html" TargetMode="External"/><Relationship Id="rId14" Type="http://schemas.openxmlformats.org/officeDocument/2006/relationships/hyperlink" Target="http://www.knitspot.com/knitting_pattern/obstacles-stole-or-scarf-p-25.html" TargetMode="External"/><Relationship Id="rId22" Type="http://schemas.openxmlformats.org/officeDocument/2006/relationships/hyperlink" Target="http://www.knitspot.com/knitting_pattern/starlight-evening-wrap-p-10.html" TargetMode="External"/><Relationship Id="rId27" Type="http://schemas.openxmlformats.org/officeDocument/2006/relationships/hyperlink" Target="http://www.knitspot.com/knitting_pattern/alhambra-scarf-p-99.html" TargetMode="External"/><Relationship Id="rId30" Type="http://schemas.openxmlformats.org/officeDocument/2006/relationships/hyperlink" Target="http://www.knitspot.com/knitting_pattern/butternut-scarf-p-124.html" TargetMode="External"/><Relationship Id="rId35" Type="http://schemas.openxmlformats.org/officeDocument/2006/relationships/hyperlink" Target="http://www.knitspot.com/knitting_pattern/fiddlehead-scarf-p-106.html" TargetMode="External"/><Relationship Id="rId43" Type="http://schemas.openxmlformats.org/officeDocument/2006/relationships/hyperlink" Target="http://www.knitspot.com/knitting_pattern/rivolo-p-113.html" TargetMode="External"/><Relationship Id="rId48" Type="http://schemas.openxmlformats.org/officeDocument/2006/relationships/hyperlink" Target="http://www.twistcollective.com/collection/index.php/component/content/article/60-winter-2008-patterns/145-icicle-dream-rectangle-stole-by-anne-hanson" TargetMode="External"/><Relationship Id="rId8" Type="http://schemas.openxmlformats.org/officeDocument/2006/relationships/hyperlink" Target="http://www.knitspot.com/knitting_pattern/honeybee-stole-p-2.html" TargetMode="External"/><Relationship Id="rId5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N53"/>
  <sheetViews>
    <sheetView tabSelected="1" zoomScaleNormal="100" workbookViewId="0">
      <selection sqref="A1:XFD1048576"/>
    </sheetView>
  </sheetViews>
  <sheetFormatPr defaultRowHeight="12.75"/>
  <cols>
    <col min="1" max="1" width="10.5703125" style="18" bestFit="1" customWidth="1"/>
    <col min="2" max="2" width="24" style="3" customWidth="1"/>
    <col min="3" max="3" width="10.85546875" style="4" bestFit="1" customWidth="1"/>
    <col min="4" max="4" width="12.5703125" style="3" customWidth="1"/>
    <col min="5" max="6" width="11.7109375" style="1" customWidth="1"/>
    <col min="7" max="7" width="8.42578125" style="2" customWidth="1"/>
    <col min="8" max="8" width="9.42578125" style="12" customWidth="1"/>
    <col min="9" max="9" width="11" style="12" customWidth="1"/>
    <col min="10" max="10" width="11.42578125" style="12" customWidth="1"/>
    <col min="11" max="11" width="11" style="12" customWidth="1"/>
    <col min="12" max="12" width="11.42578125" style="12" customWidth="1"/>
    <col min="13" max="13" width="12.5703125" style="12" customWidth="1"/>
    <col min="14" max="14" width="68.42578125" style="3" customWidth="1"/>
    <col min="15" max="16384" width="9.140625" style="4"/>
  </cols>
  <sheetData>
    <row r="1" spans="1:14">
      <c r="A1" s="32" t="s">
        <v>123</v>
      </c>
      <c r="B1" s="32"/>
      <c r="C1" s="32"/>
      <c r="D1" s="32"/>
      <c r="E1" s="33" t="s">
        <v>124</v>
      </c>
      <c r="F1" s="33"/>
      <c r="G1" s="33"/>
      <c r="H1" s="21"/>
      <c r="I1" s="21"/>
    </row>
    <row r="2" spans="1:14" s="6" customFormat="1" ht="51">
      <c r="A2" s="5" t="s">
        <v>125</v>
      </c>
      <c r="B2" s="16" t="s">
        <v>46</v>
      </c>
      <c r="C2" s="5" t="s">
        <v>47</v>
      </c>
      <c r="D2" s="5" t="s">
        <v>49</v>
      </c>
      <c r="E2" s="5" t="s">
        <v>137</v>
      </c>
      <c r="F2" s="5" t="s">
        <v>147</v>
      </c>
      <c r="G2" s="5" t="s">
        <v>126</v>
      </c>
      <c r="H2" s="15" t="s">
        <v>130</v>
      </c>
      <c r="I2" s="15" t="s">
        <v>134</v>
      </c>
      <c r="J2" s="15" t="s">
        <v>131</v>
      </c>
      <c r="K2" s="15" t="s">
        <v>132</v>
      </c>
      <c r="L2" s="15" t="s">
        <v>135</v>
      </c>
      <c r="M2" s="15" t="s">
        <v>133</v>
      </c>
      <c r="N2" s="5" t="s">
        <v>50</v>
      </c>
    </row>
    <row r="3" spans="1:14" ht="63.75">
      <c r="A3" s="13"/>
      <c r="B3" s="24" t="s">
        <v>29</v>
      </c>
      <c r="C3" s="13" t="s">
        <v>28</v>
      </c>
      <c r="D3" s="7" t="s">
        <v>90</v>
      </c>
      <c r="E3" s="23" t="s">
        <v>136</v>
      </c>
      <c r="F3" s="23" t="s">
        <v>148</v>
      </c>
      <c r="G3" s="9"/>
      <c r="H3" s="11"/>
      <c r="I3" s="11">
        <v>350</v>
      </c>
      <c r="J3" s="11">
        <v>350</v>
      </c>
      <c r="K3" s="11">
        <f>ROUND(H3*0.9144,0)</f>
        <v>0</v>
      </c>
      <c r="L3" s="11">
        <f>ROUND(I3*0.9144,0)</f>
        <v>320</v>
      </c>
      <c r="M3" s="11">
        <f t="shared" ref="M3:M35" si="0">ROUND(J3*0.9144,0)</f>
        <v>320</v>
      </c>
      <c r="N3" s="10" t="s">
        <v>89</v>
      </c>
    </row>
    <row r="4" spans="1:14" ht="38.25">
      <c r="A4" s="13"/>
      <c r="B4" s="24" t="s">
        <v>11</v>
      </c>
      <c r="C4" s="13" t="s">
        <v>26</v>
      </c>
      <c r="D4" s="7" t="s">
        <v>51</v>
      </c>
      <c r="E4" s="23" t="s">
        <v>138</v>
      </c>
      <c r="F4" s="23" t="s">
        <v>149</v>
      </c>
      <c r="G4" s="14" t="s">
        <v>127</v>
      </c>
      <c r="H4" s="11">
        <v>1100</v>
      </c>
      <c r="I4" s="11">
        <v>1500</v>
      </c>
      <c r="J4" s="11"/>
      <c r="K4" s="11">
        <f t="shared" ref="K4:K53" si="1">ROUND(H4*0.9144,0)</f>
        <v>1006</v>
      </c>
      <c r="L4" s="11">
        <f t="shared" ref="L4:L35" si="2">ROUND(I4*0.9144,0)</f>
        <v>1372</v>
      </c>
      <c r="M4" s="11">
        <f t="shared" si="0"/>
        <v>0</v>
      </c>
      <c r="N4" s="7" t="s">
        <v>52</v>
      </c>
    </row>
    <row r="5" spans="1:14" ht="38.25">
      <c r="A5" s="13"/>
      <c r="B5" s="24" t="s">
        <v>12</v>
      </c>
      <c r="C5" s="13" t="s">
        <v>26</v>
      </c>
      <c r="D5" s="7" t="s">
        <v>51</v>
      </c>
      <c r="E5" s="23" t="s">
        <v>139</v>
      </c>
      <c r="F5" s="23" t="s">
        <v>150</v>
      </c>
      <c r="G5" s="14" t="s">
        <v>127</v>
      </c>
      <c r="H5" s="11">
        <v>900</v>
      </c>
      <c r="I5" s="11">
        <v>1100</v>
      </c>
      <c r="J5" s="11"/>
      <c r="K5" s="11">
        <f t="shared" si="1"/>
        <v>823</v>
      </c>
      <c r="L5" s="11">
        <f t="shared" si="2"/>
        <v>1006</v>
      </c>
      <c r="M5" s="11">
        <f t="shared" si="0"/>
        <v>0</v>
      </c>
      <c r="N5" s="10" t="s">
        <v>53</v>
      </c>
    </row>
    <row r="6" spans="1:14" ht="25.5">
      <c r="A6" s="13"/>
      <c r="B6" s="17" t="s">
        <v>92</v>
      </c>
      <c r="C6" s="13" t="s">
        <v>26</v>
      </c>
      <c r="D6" s="7" t="s">
        <v>51</v>
      </c>
      <c r="E6" s="23"/>
      <c r="F6" s="23"/>
      <c r="G6" s="9"/>
      <c r="H6" s="11"/>
      <c r="I6" s="12">
        <v>1200</v>
      </c>
      <c r="J6" s="11"/>
      <c r="K6" s="11">
        <f>ROUND(H6*0.9144,0)</f>
        <v>0</v>
      </c>
      <c r="L6" s="11">
        <f t="shared" si="2"/>
        <v>1097</v>
      </c>
      <c r="M6" s="11">
        <f t="shared" si="0"/>
        <v>0</v>
      </c>
      <c r="N6" s="7" t="s">
        <v>93</v>
      </c>
    </row>
    <row r="7" spans="1:14" ht="25.5">
      <c r="A7" s="13"/>
      <c r="B7" s="24" t="s">
        <v>27</v>
      </c>
      <c r="C7" s="13" t="s">
        <v>28</v>
      </c>
      <c r="D7" s="7" t="s">
        <v>51</v>
      </c>
      <c r="E7" s="8">
        <v>225</v>
      </c>
      <c r="F7" s="8">
        <v>725</v>
      </c>
      <c r="G7" s="9"/>
      <c r="H7" s="11"/>
      <c r="I7" s="11">
        <v>325</v>
      </c>
      <c r="J7" s="11">
        <v>325</v>
      </c>
      <c r="K7" s="11">
        <f>ROUND(H7*0.9144,0)</f>
        <v>0</v>
      </c>
      <c r="L7" s="11">
        <f t="shared" si="2"/>
        <v>297</v>
      </c>
      <c r="M7" s="11">
        <f t="shared" si="0"/>
        <v>297</v>
      </c>
      <c r="N7" s="7" t="s">
        <v>91</v>
      </c>
    </row>
    <row r="8" spans="1:14" ht="63.75">
      <c r="A8" s="13"/>
      <c r="B8" s="24" t="s">
        <v>41</v>
      </c>
      <c r="C8" s="13" t="s">
        <v>28</v>
      </c>
      <c r="D8" s="7" t="s">
        <v>77</v>
      </c>
      <c r="E8" s="8"/>
      <c r="F8" s="8"/>
      <c r="G8" s="9"/>
      <c r="H8" s="11"/>
      <c r="I8" s="11">
        <v>200</v>
      </c>
      <c r="J8" s="11">
        <v>200</v>
      </c>
      <c r="K8" s="11">
        <f>ROUND(H8*0.9144,0)</f>
        <v>0</v>
      </c>
      <c r="L8" s="11">
        <f t="shared" si="2"/>
        <v>183</v>
      </c>
      <c r="M8" s="11">
        <f t="shared" si="0"/>
        <v>183</v>
      </c>
      <c r="N8" s="10" t="s">
        <v>104</v>
      </c>
    </row>
    <row r="9" spans="1:14" ht="51">
      <c r="A9" s="13"/>
      <c r="B9" s="24" t="s">
        <v>35</v>
      </c>
      <c r="C9" s="13" t="s">
        <v>28</v>
      </c>
      <c r="D9" s="7" t="s">
        <v>90</v>
      </c>
      <c r="E9" s="23" t="s">
        <v>140</v>
      </c>
      <c r="F9" s="23" t="s">
        <v>151</v>
      </c>
      <c r="G9" s="9"/>
      <c r="H9" s="11"/>
      <c r="I9" s="11">
        <v>375</v>
      </c>
      <c r="J9" s="11">
        <v>375</v>
      </c>
      <c r="K9" s="11">
        <f>ROUND(H9*0.9144,0)</f>
        <v>0</v>
      </c>
      <c r="L9" s="11">
        <f t="shared" si="2"/>
        <v>343</v>
      </c>
      <c r="M9" s="11">
        <f t="shared" si="0"/>
        <v>343</v>
      </c>
      <c r="N9" s="7" t="s">
        <v>105</v>
      </c>
    </row>
    <row r="10" spans="1:14" ht="25.5">
      <c r="A10" s="13"/>
      <c r="B10" s="24" t="s">
        <v>42</v>
      </c>
      <c r="C10" s="13" t="s">
        <v>28</v>
      </c>
      <c r="D10" s="7" t="s">
        <v>65</v>
      </c>
      <c r="E10" s="8"/>
      <c r="F10" s="8"/>
      <c r="G10" s="9"/>
      <c r="H10" s="11"/>
      <c r="I10" s="11">
        <v>375</v>
      </c>
      <c r="J10" s="11">
        <v>375</v>
      </c>
      <c r="K10" s="11">
        <f>ROUND(H10*0.9144,0)</f>
        <v>0</v>
      </c>
      <c r="L10" s="11">
        <f t="shared" si="2"/>
        <v>343</v>
      </c>
      <c r="M10" s="11">
        <f t="shared" si="0"/>
        <v>343</v>
      </c>
      <c r="N10" s="7" t="s">
        <v>106</v>
      </c>
    </row>
    <row r="11" spans="1:14" ht="51">
      <c r="A11" s="13"/>
      <c r="B11" s="25" t="s">
        <v>16</v>
      </c>
      <c r="C11" s="13" t="s">
        <v>26</v>
      </c>
      <c r="D11" s="19" t="s">
        <v>51</v>
      </c>
      <c r="E11" s="22"/>
      <c r="F11" s="22"/>
      <c r="G11" s="14" t="s">
        <v>128</v>
      </c>
      <c r="H11" s="11">
        <v>1000</v>
      </c>
      <c r="I11" s="11">
        <v>1200</v>
      </c>
      <c r="J11" s="11">
        <v>200</v>
      </c>
      <c r="K11" s="11">
        <f t="shared" si="1"/>
        <v>914</v>
      </c>
      <c r="L11" s="11">
        <f t="shared" si="2"/>
        <v>1097</v>
      </c>
      <c r="M11" s="11">
        <f t="shared" si="0"/>
        <v>183</v>
      </c>
      <c r="N11" s="10" t="s">
        <v>54</v>
      </c>
    </row>
    <row r="12" spans="1:14" ht="25.5">
      <c r="A12" s="13"/>
      <c r="B12" s="25" t="s">
        <v>0</v>
      </c>
      <c r="C12" s="13" t="s">
        <v>48</v>
      </c>
      <c r="D12" s="7" t="s">
        <v>55</v>
      </c>
      <c r="E12" s="8">
        <v>113</v>
      </c>
      <c r="F12" s="8">
        <v>365</v>
      </c>
      <c r="G12" s="14" t="s">
        <v>129</v>
      </c>
      <c r="H12" s="11">
        <v>1100</v>
      </c>
      <c r="I12" s="11">
        <v>1500</v>
      </c>
      <c r="J12" s="11">
        <v>350</v>
      </c>
      <c r="K12" s="11">
        <f t="shared" si="1"/>
        <v>1006</v>
      </c>
      <c r="L12" s="11">
        <f t="shared" si="2"/>
        <v>1372</v>
      </c>
      <c r="M12" s="11">
        <f t="shared" si="0"/>
        <v>320</v>
      </c>
      <c r="N12" s="7" t="s">
        <v>56</v>
      </c>
    </row>
    <row r="13" spans="1:14" ht="25.5">
      <c r="A13" s="13"/>
      <c r="B13" s="24" t="s">
        <v>45</v>
      </c>
      <c r="C13" s="13" t="s">
        <v>28</v>
      </c>
      <c r="D13" s="7" t="s">
        <v>70</v>
      </c>
      <c r="E13" s="8"/>
      <c r="F13" s="8"/>
      <c r="G13" s="9"/>
      <c r="H13" s="11"/>
      <c r="I13" s="11">
        <v>150</v>
      </c>
      <c r="J13" s="11">
        <v>150</v>
      </c>
      <c r="K13" s="11">
        <f t="shared" si="1"/>
        <v>0</v>
      </c>
      <c r="L13" s="11">
        <f t="shared" si="2"/>
        <v>137</v>
      </c>
      <c r="M13" s="11">
        <f t="shared" si="0"/>
        <v>137</v>
      </c>
      <c r="N13" s="7" t="s">
        <v>107</v>
      </c>
    </row>
    <row r="14" spans="1:14" ht="38.25">
      <c r="A14" s="13"/>
      <c r="B14" s="24" t="s">
        <v>40</v>
      </c>
      <c r="C14" s="13" t="s">
        <v>28</v>
      </c>
      <c r="D14" s="7" t="s">
        <v>70</v>
      </c>
      <c r="E14" s="8"/>
      <c r="F14" s="8"/>
      <c r="G14" s="9"/>
      <c r="H14" s="11"/>
      <c r="I14" s="11">
        <v>150</v>
      </c>
      <c r="J14" s="11">
        <v>150</v>
      </c>
      <c r="K14" s="11">
        <f t="shared" si="1"/>
        <v>0</v>
      </c>
      <c r="L14" s="11">
        <f t="shared" si="2"/>
        <v>137</v>
      </c>
      <c r="M14" s="11">
        <f t="shared" si="0"/>
        <v>137</v>
      </c>
      <c r="N14" s="7" t="s">
        <v>108</v>
      </c>
    </row>
    <row r="15" spans="1:14" ht="51">
      <c r="A15" s="13"/>
      <c r="B15" s="24" t="s">
        <v>34</v>
      </c>
      <c r="C15" s="13" t="s">
        <v>28</v>
      </c>
      <c r="D15" s="7" t="s">
        <v>51</v>
      </c>
      <c r="E15" s="8">
        <v>225</v>
      </c>
      <c r="F15" s="8">
        <v>725</v>
      </c>
      <c r="G15" s="9"/>
      <c r="H15" s="11"/>
      <c r="I15" s="11">
        <v>300</v>
      </c>
      <c r="J15" s="11">
        <v>300</v>
      </c>
      <c r="K15" s="11">
        <f t="shared" si="1"/>
        <v>0</v>
      </c>
      <c r="L15" s="11">
        <f t="shared" si="2"/>
        <v>274</v>
      </c>
      <c r="M15" s="11">
        <f t="shared" si="0"/>
        <v>274</v>
      </c>
      <c r="N15" s="10" t="s">
        <v>109</v>
      </c>
    </row>
    <row r="16" spans="1:14" ht="38.25">
      <c r="A16" s="13"/>
      <c r="B16" s="24" t="s">
        <v>24</v>
      </c>
      <c r="C16" s="13" t="s">
        <v>48</v>
      </c>
      <c r="D16" s="7" t="s">
        <v>58</v>
      </c>
      <c r="E16" s="8"/>
      <c r="F16" s="8"/>
      <c r="G16" s="14" t="s">
        <v>28</v>
      </c>
      <c r="H16" s="11"/>
      <c r="I16" s="11">
        <v>900</v>
      </c>
      <c r="J16" s="11">
        <v>350</v>
      </c>
      <c r="K16" s="11">
        <f t="shared" si="1"/>
        <v>0</v>
      </c>
      <c r="L16" s="11">
        <f t="shared" si="2"/>
        <v>823</v>
      </c>
      <c r="M16" s="11">
        <f t="shared" si="0"/>
        <v>320</v>
      </c>
      <c r="N16" s="7" t="s">
        <v>57</v>
      </c>
    </row>
    <row r="17" spans="1:14" ht="51">
      <c r="A17" s="13"/>
      <c r="B17" s="24" t="s">
        <v>38</v>
      </c>
      <c r="C17" s="13" t="s">
        <v>28</v>
      </c>
      <c r="D17" s="7" t="s">
        <v>51</v>
      </c>
      <c r="E17" s="8">
        <v>225</v>
      </c>
      <c r="F17" s="8">
        <v>725</v>
      </c>
      <c r="G17" s="9"/>
      <c r="H17" s="11"/>
      <c r="I17" s="11">
        <v>350</v>
      </c>
      <c r="J17" s="11">
        <v>350</v>
      </c>
      <c r="K17" s="11">
        <f t="shared" si="1"/>
        <v>0</v>
      </c>
      <c r="L17" s="11">
        <f t="shared" si="2"/>
        <v>320</v>
      </c>
      <c r="M17" s="11">
        <f t="shared" si="0"/>
        <v>320</v>
      </c>
      <c r="N17" s="10" t="s">
        <v>110</v>
      </c>
    </row>
    <row r="18" spans="1:14" ht="38.25">
      <c r="A18" s="13"/>
      <c r="B18" s="24" t="s">
        <v>5</v>
      </c>
      <c r="C18" s="13" t="s">
        <v>26</v>
      </c>
      <c r="D18" s="7" t="s">
        <v>51</v>
      </c>
      <c r="E18" s="23" t="s">
        <v>141</v>
      </c>
      <c r="F18" s="23" t="s">
        <v>152</v>
      </c>
      <c r="G18" s="9" t="s">
        <v>127</v>
      </c>
      <c r="H18" s="11">
        <v>1200</v>
      </c>
      <c r="I18" s="11">
        <v>1500</v>
      </c>
      <c r="J18" s="11"/>
      <c r="K18" s="11">
        <f t="shared" si="1"/>
        <v>1097</v>
      </c>
      <c r="L18" s="11">
        <f t="shared" si="2"/>
        <v>1372</v>
      </c>
      <c r="M18" s="11">
        <f t="shared" si="0"/>
        <v>0</v>
      </c>
      <c r="N18" s="7" t="s">
        <v>59</v>
      </c>
    </row>
    <row r="19" spans="1:14" ht="38.25">
      <c r="A19" s="13"/>
      <c r="B19" s="24" t="s">
        <v>4</v>
      </c>
      <c r="C19" s="13" t="s">
        <v>26</v>
      </c>
      <c r="D19" s="7" t="s">
        <v>61</v>
      </c>
      <c r="E19" s="8">
        <v>150</v>
      </c>
      <c r="F19" s="8">
        <v>480</v>
      </c>
      <c r="G19" s="9" t="s">
        <v>127</v>
      </c>
      <c r="H19" s="11">
        <v>750</v>
      </c>
      <c r="I19" s="11">
        <v>1000</v>
      </c>
      <c r="J19" s="11"/>
      <c r="K19" s="11">
        <f t="shared" si="1"/>
        <v>686</v>
      </c>
      <c r="L19" s="11">
        <f t="shared" si="2"/>
        <v>914</v>
      </c>
      <c r="M19" s="11">
        <f t="shared" si="0"/>
        <v>0</v>
      </c>
      <c r="N19" s="7" t="s">
        <v>60</v>
      </c>
    </row>
    <row r="20" spans="1:14" ht="25.5">
      <c r="A20" s="13"/>
      <c r="B20" s="24" t="s">
        <v>94</v>
      </c>
      <c r="C20" s="13" t="s">
        <v>26</v>
      </c>
      <c r="D20" s="7" t="s">
        <v>51</v>
      </c>
      <c r="E20" s="8"/>
      <c r="F20" s="8"/>
      <c r="G20" s="9"/>
      <c r="H20" s="11"/>
      <c r="I20" s="11">
        <v>1200</v>
      </c>
      <c r="J20" s="11"/>
      <c r="K20" s="11">
        <f t="shared" si="1"/>
        <v>0</v>
      </c>
      <c r="L20" s="11">
        <f t="shared" si="2"/>
        <v>1097</v>
      </c>
      <c r="M20" s="11">
        <f t="shared" si="0"/>
        <v>0</v>
      </c>
      <c r="N20" s="7" t="s">
        <v>95</v>
      </c>
    </row>
    <row r="21" spans="1:14" ht="51">
      <c r="A21" s="13"/>
      <c r="B21" s="24" t="s">
        <v>30</v>
      </c>
      <c r="C21" s="13" t="s">
        <v>28</v>
      </c>
      <c r="D21" s="7" t="s">
        <v>51</v>
      </c>
      <c r="E21" s="8">
        <v>200</v>
      </c>
      <c r="F21" s="8">
        <v>645</v>
      </c>
      <c r="G21" s="9"/>
      <c r="H21" s="11"/>
      <c r="I21" s="11">
        <v>300</v>
      </c>
      <c r="J21" s="11">
        <v>300</v>
      </c>
      <c r="K21" s="11">
        <f t="shared" si="1"/>
        <v>0</v>
      </c>
      <c r="L21" s="11">
        <f t="shared" si="2"/>
        <v>274</v>
      </c>
      <c r="M21" s="11">
        <f t="shared" si="0"/>
        <v>274</v>
      </c>
      <c r="N21" s="7" t="s">
        <v>111</v>
      </c>
    </row>
    <row r="22" spans="1:14" ht="51">
      <c r="A22" s="13"/>
      <c r="B22" s="24" t="s">
        <v>37</v>
      </c>
      <c r="C22" s="13" t="s">
        <v>28</v>
      </c>
      <c r="D22" s="7" t="s">
        <v>113</v>
      </c>
      <c r="E22" s="8">
        <v>325</v>
      </c>
      <c r="F22" s="8">
        <v>1050</v>
      </c>
      <c r="G22" s="9"/>
      <c r="H22" s="11"/>
      <c r="I22" s="11">
        <v>300</v>
      </c>
      <c r="J22" s="11">
        <v>300</v>
      </c>
      <c r="K22" s="11">
        <f t="shared" si="1"/>
        <v>0</v>
      </c>
      <c r="L22" s="11">
        <f t="shared" si="2"/>
        <v>274</v>
      </c>
      <c r="M22" s="11">
        <f t="shared" si="0"/>
        <v>274</v>
      </c>
      <c r="N22" s="7" t="s">
        <v>112</v>
      </c>
    </row>
    <row r="23" spans="1:14" ht="38.25">
      <c r="A23" s="13"/>
      <c r="B23" s="24" t="s">
        <v>18</v>
      </c>
      <c r="C23" s="13" t="s">
        <v>26</v>
      </c>
      <c r="D23" s="7" t="s">
        <v>51</v>
      </c>
      <c r="E23" s="23" t="s">
        <v>139</v>
      </c>
      <c r="F23" s="23" t="s">
        <v>150</v>
      </c>
      <c r="G23" s="9" t="s">
        <v>127</v>
      </c>
      <c r="H23" s="11">
        <v>1100</v>
      </c>
      <c r="I23" s="11">
        <v>1400</v>
      </c>
      <c r="J23" s="11"/>
      <c r="K23" s="11">
        <f t="shared" si="1"/>
        <v>1006</v>
      </c>
      <c r="L23" s="11">
        <f t="shared" si="2"/>
        <v>1280</v>
      </c>
      <c r="M23" s="11">
        <f t="shared" si="0"/>
        <v>0</v>
      </c>
      <c r="N23" s="7" t="s">
        <v>62</v>
      </c>
    </row>
    <row r="24" spans="1:14" ht="51">
      <c r="A24" s="13"/>
      <c r="B24" s="24" t="s">
        <v>7</v>
      </c>
      <c r="C24" s="13" t="s">
        <v>48</v>
      </c>
      <c r="D24" s="7" t="s">
        <v>65</v>
      </c>
      <c r="E24" s="8"/>
      <c r="F24" s="8"/>
      <c r="G24" s="9"/>
      <c r="H24" s="11">
        <v>850</v>
      </c>
      <c r="I24" s="11">
        <v>850</v>
      </c>
      <c r="J24" s="11">
        <v>450</v>
      </c>
      <c r="K24" s="11">
        <f t="shared" si="1"/>
        <v>777</v>
      </c>
      <c r="L24" s="11">
        <f t="shared" si="2"/>
        <v>777</v>
      </c>
      <c r="M24" s="11">
        <f t="shared" si="0"/>
        <v>411</v>
      </c>
      <c r="N24" s="7" t="s">
        <v>63</v>
      </c>
    </row>
    <row r="25" spans="1:14" ht="25.5">
      <c r="A25" s="13"/>
      <c r="B25" s="24" t="s">
        <v>98</v>
      </c>
      <c r="C25" s="13" t="s">
        <v>26</v>
      </c>
      <c r="D25" s="7" t="s">
        <v>51</v>
      </c>
      <c r="E25" s="8">
        <v>200</v>
      </c>
      <c r="F25" s="8">
        <v>645</v>
      </c>
      <c r="G25" s="9"/>
      <c r="H25" s="11"/>
      <c r="I25" s="11">
        <v>1230</v>
      </c>
      <c r="J25" s="11"/>
      <c r="K25" s="11">
        <f t="shared" si="1"/>
        <v>0</v>
      </c>
      <c r="L25" s="11">
        <f t="shared" si="2"/>
        <v>1125</v>
      </c>
      <c r="M25" s="11">
        <f t="shared" si="0"/>
        <v>0</v>
      </c>
      <c r="N25" s="7" t="s">
        <v>97</v>
      </c>
    </row>
    <row r="26" spans="1:14" ht="25.5">
      <c r="A26" s="13"/>
      <c r="B26" s="24" t="s">
        <v>96</v>
      </c>
      <c r="C26" s="13" t="s">
        <v>26</v>
      </c>
      <c r="D26" s="7" t="s">
        <v>51</v>
      </c>
      <c r="E26" s="8">
        <v>200</v>
      </c>
      <c r="F26" s="8">
        <v>645</v>
      </c>
      <c r="G26" s="9" t="s">
        <v>127</v>
      </c>
      <c r="H26" s="11">
        <v>900</v>
      </c>
      <c r="I26" s="11">
        <v>1000</v>
      </c>
      <c r="J26" s="11"/>
      <c r="K26" s="11">
        <f t="shared" si="1"/>
        <v>823</v>
      </c>
      <c r="L26" s="11">
        <f t="shared" si="2"/>
        <v>914</v>
      </c>
      <c r="M26" s="11">
        <f t="shared" si="0"/>
        <v>0</v>
      </c>
      <c r="N26" s="7" t="s">
        <v>97</v>
      </c>
    </row>
    <row r="27" spans="1:14" ht="51">
      <c r="A27" s="13"/>
      <c r="B27" s="24" t="s">
        <v>13</v>
      </c>
      <c r="C27" s="13" t="s">
        <v>26</v>
      </c>
      <c r="D27" s="7" t="s">
        <v>51</v>
      </c>
      <c r="E27" s="23" t="s">
        <v>142</v>
      </c>
      <c r="F27" s="23" t="s">
        <v>153</v>
      </c>
      <c r="G27" s="9"/>
      <c r="H27" s="11"/>
      <c r="I27" s="11">
        <v>1350</v>
      </c>
      <c r="J27" s="11"/>
      <c r="K27" s="11">
        <f t="shared" si="1"/>
        <v>0</v>
      </c>
      <c r="L27" s="11">
        <f t="shared" si="2"/>
        <v>1234</v>
      </c>
      <c r="M27" s="11">
        <f t="shared" si="0"/>
        <v>0</v>
      </c>
      <c r="N27" s="7" t="s">
        <v>66</v>
      </c>
    </row>
    <row r="28" spans="1:14" ht="38.25">
      <c r="A28" s="13"/>
      <c r="B28" s="24" t="s">
        <v>17</v>
      </c>
      <c r="C28" s="13" t="s">
        <v>48</v>
      </c>
      <c r="D28" s="7" t="s">
        <v>68</v>
      </c>
      <c r="E28" s="8"/>
      <c r="F28" s="8"/>
      <c r="G28" s="14" t="s">
        <v>28</v>
      </c>
      <c r="H28" s="11"/>
      <c r="I28" s="11">
        <v>700</v>
      </c>
      <c r="J28" s="11">
        <v>350</v>
      </c>
      <c r="K28" s="11">
        <f t="shared" si="1"/>
        <v>0</v>
      </c>
      <c r="L28" s="11">
        <f t="shared" si="2"/>
        <v>640</v>
      </c>
      <c r="M28" s="11">
        <f t="shared" si="0"/>
        <v>320</v>
      </c>
      <c r="N28" s="7" t="s">
        <v>67</v>
      </c>
    </row>
    <row r="29" spans="1:14" ht="51">
      <c r="A29" s="13"/>
      <c r="B29" s="24" t="s">
        <v>36</v>
      </c>
      <c r="C29" s="13" t="s">
        <v>28</v>
      </c>
      <c r="D29" s="7" t="s">
        <v>70</v>
      </c>
      <c r="E29" s="8"/>
      <c r="F29" s="8"/>
      <c r="G29" s="9"/>
      <c r="H29" s="11"/>
      <c r="I29" s="11">
        <v>240</v>
      </c>
      <c r="J29" s="11">
        <v>240</v>
      </c>
      <c r="K29" s="11">
        <f t="shared" si="1"/>
        <v>0</v>
      </c>
      <c r="L29" s="11">
        <f t="shared" si="2"/>
        <v>219</v>
      </c>
      <c r="M29" s="11">
        <f t="shared" si="0"/>
        <v>219</v>
      </c>
      <c r="N29" s="7" t="s">
        <v>114</v>
      </c>
    </row>
    <row r="30" spans="1:14" ht="38.25">
      <c r="A30" s="13"/>
      <c r="B30" s="24" t="s">
        <v>8</v>
      </c>
      <c r="C30" s="13" t="s">
        <v>26</v>
      </c>
      <c r="D30" s="7" t="s">
        <v>51</v>
      </c>
      <c r="E30" s="23" t="s">
        <v>141</v>
      </c>
      <c r="F30" s="23" t="s">
        <v>152</v>
      </c>
      <c r="G30" s="9"/>
      <c r="H30" s="11"/>
      <c r="I30" s="11">
        <v>1300</v>
      </c>
      <c r="J30" s="11"/>
      <c r="K30" s="11">
        <f t="shared" si="1"/>
        <v>0</v>
      </c>
      <c r="L30" s="11">
        <f t="shared" si="2"/>
        <v>1189</v>
      </c>
      <c r="M30" s="11">
        <f t="shared" si="0"/>
        <v>0</v>
      </c>
      <c r="N30" s="7" t="s">
        <v>59</v>
      </c>
    </row>
    <row r="31" spans="1:14" ht="51">
      <c r="A31" s="13"/>
      <c r="B31" s="24" t="s">
        <v>14</v>
      </c>
      <c r="C31" s="13" t="s">
        <v>26</v>
      </c>
      <c r="D31" s="7" t="s">
        <v>70</v>
      </c>
      <c r="E31" s="8">
        <v>62.5</v>
      </c>
      <c r="F31" s="8">
        <v>200</v>
      </c>
      <c r="G31" s="14" t="s">
        <v>127</v>
      </c>
      <c r="H31" s="11">
        <v>700</v>
      </c>
      <c r="I31" s="11">
        <v>850</v>
      </c>
      <c r="J31" s="11"/>
      <c r="K31" s="11">
        <f t="shared" si="1"/>
        <v>640</v>
      </c>
      <c r="L31" s="11">
        <f t="shared" si="2"/>
        <v>777</v>
      </c>
      <c r="M31" s="11">
        <f t="shared" si="0"/>
        <v>0</v>
      </c>
      <c r="N31" s="7" t="s">
        <v>69</v>
      </c>
    </row>
    <row r="32" spans="1:14" ht="38.25">
      <c r="A32" s="13"/>
      <c r="B32" s="24" t="s">
        <v>2</v>
      </c>
      <c r="C32" s="13" t="s">
        <v>48</v>
      </c>
      <c r="D32" s="7" t="s">
        <v>64</v>
      </c>
      <c r="E32" s="8"/>
      <c r="F32" s="8"/>
      <c r="G32" s="14" t="s">
        <v>28</v>
      </c>
      <c r="H32" s="11"/>
      <c r="I32" s="11">
        <v>900</v>
      </c>
      <c r="J32" s="11">
        <v>450</v>
      </c>
      <c r="K32" s="11">
        <f t="shared" si="1"/>
        <v>0</v>
      </c>
      <c r="L32" s="11">
        <f t="shared" si="2"/>
        <v>823</v>
      </c>
      <c r="M32" s="11">
        <f t="shared" si="0"/>
        <v>411</v>
      </c>
      <c r="N32" s="7" t="s">
        <v>71</v>
      </c>
    </row>
    <row r="33" spans="1:14" ht="51">
      <c r="A33" s="13"/>
      <c r="B33" s="24" t="s">
        <v>3</v>
      </c>
      <c r="C33" s="13" t="s">
        <v>48</v>
      </c>
      <c r="D33" s="7" t="s">
        <v>73</v>
      </c>
      <c r="E33" s="8"/>
      <c r="F33" s="8"/>
      <c r="G33" s="14" t="s">
        <v>129</v>
      </c>
      <c r="H33" s="11">
        <v>700</v>
      </c>
      <c r="I33" s="11">
        <v>900</v>
      </c>
      <c r="J33" s="11">
        <v>275</v>
      </c>
      <c r="K33" s="11">
        <f t="shared" si="1"/>
        <v>640</v>
      </c>
      <c r="L33" s="11">
        <f t="shared" si="2"/>
        <v>823</v>
      </c>
      <c r="M33" s="11">
        <f t="shared" si="0"/>
        <v>251</v>
      </c>
      <c r="N33" s="10" t="s">
        <v>72</v>
      </c>
    </row>
    <row r="34" spans="1:14" ht="25.5">
      <c r="A34" s="13"/>
      <c r="B34" s="24" t="s">
        <v>102</v>
      </c>
      <c r="C34" s="13" t="s">
        <v>28</v>
      </c>
      <c r="D34" s="7" t="s">
        <v>65</v>
      </c>
      <c r="E34" s="8"/>
      <c r="F34" s="8"/>
      <c r="G34" s="9"/>
      <c r="H34" s="11"/>
      <c r="I34" s="11">
        <v>330</v>
      </c>
      <c r="J34" s="11">
        <v>330</v>
      </c>
      <c r="K34" s="11">
        <f t="shared" si="1"/>
        <v>0</v>
      </c>
      <c r="L34" s="11">
        <f t="shared" si="2"/>
        <v>302</v>
      </c>
      <c r="M34" s="11">
        <f t="shared" si="0"/>
        <v>302</v>
      </c>
      <c r="N34" s="7" t="s">
        <v>103</v>
      </c>
    </row>
    <row r="35" spans="1:14" ht="38.25">
      <c r="A35" s="13"/>
      <c r="B35" s="24" t="s">
        <v>39</v>
      </c>
      <c r="C35" s="13" t="s">
        <v>28</v>
      </c>
      <c r="D35" s="7" t="s">
        <v>86</v>
      </c>
      <c r="E35" s="8"/>
      <c r="F35" s="8"/>
      <c r="G35" s="9"/>
      <c r="H35" s="11"/>
      <c r="I35" s="11">
        <v>410</v>
      </c>
      <c r="J35" s="11">
        <v>410</v>
      </c>
      <c r="K35" s="11">
        <f t="shared" si="1"/>
        <v>0</v>
      </c>
      <c r="L35" s="11">
        <f t="shared" si="2"/>
        <v>375</v>
      </c>
      <c r="M35" s="11">
        <f t="shared" si="0"/>
        <v>375</v>
      </c>
      <c r="N35" s="7" t="s">
        <v>85</v>
      </c>
    </row>
    <row r="36" spans="1:14" ht="38.25">
      <c r="A36" s="13"/>
      <c r="B36" s="24" t="s">
        <v>15</v>
      </c>
      <c r="C36" s="13" t="s">
        <v>48</v>
      </c>
      <c r="D36" s="7" t="s">
        <v>75</v>
      </c>
      <c r="E36" s="8"/>
      <c r="F36" s="8"/>
      <c r="G36" s="9"/>
      <c r="H36" s="11">
        <v>350</v>
      </c>
      <c r="I36" s="11">
        <v>700</v>
      </c>
      <c r="J36" s="11">
        <v>350</v>
      </c>
      <c r="K36" s="11">
        <f t="shared" si="1"/>
        <v>320</v>
      </c>
      <c r="L36" s="11">
        <f t="shared" ref="L36:L53" si="3">ROUND(I36*0.9144,0)</f>
        <v>640</v>
      </c>
      <c r="M36" s="11">
        <f t="shared" ref="M36:M53" si="4">ROUND(J36*0.9144,0)</f>
        <v>320</v>
      </c>
      <c r="N36" s="7" t="s">
        <v>74</v>
      </c>
    </row>
    <row r="37" spans="1:14" ht="38.25">
      <c r="A37" s="13"/>
      <c r="B37" s="24" t="s">
        <v>20</v>
      </c>
      <c r="C37" s="13" t="s">
        <v>26</v>
      </c>
      <c r="D37" s="7" t="s">
        <v>51</v>
      </c>
      <c r="E37" s="8">
        <v>200</v>
      </c>
      <c r="F37" s="8">
        <v>645</v>
      </c>
      <c r="G37" s="9" t="s">
        <v>127</v>
      </c>
      <c r="H37" s="11">
        <v>1100</v>
      </c>
      <c r="I37" s="11">
        <v>1300</v>
      </c>
      <c r="J37" s="11"/>
      <c r="K37" s="11">
        <f t="shared" si="1"/>
        <v>1006</v>
      </c>
      <c r="L37" s="11">
        <f t="shared" si="3"/>
        <v>1189</v>
      </c>
      <c r="M37" s="11">
        <f t="shared" si="4"/>
        <v>0</v>
      </c>
      <c r="N37" s="7" t="s">
        <v>76</v>
      </c>
    </row>
    <row r="38" spans="1:14" ht="63.75">
      <c r="A38" s="13"/>
      <c r="B38" s="24" t="s">
        <v>43</v>
      </c>
      <c r="C38" s="13" t="s">
        <v>28</v>
      </c>
      <c r="D38" s="7" t="s">
        <v>90</v>
      </c>
      <c r="E38" s="23" t="s">
        <v>140</v>
      </c>
      <c r="F38" s="23" t="s">
        <v>151</v>
      </c>
      <c r="G38" s="9"/>
      <c r="H38" s="11"/>
      <c r="I38" s="11">
        <v>325</v>
      </c>
      <c r="J38" s="11">
        <v>325</v>
      </c>
      <c r="K38" s="11">
        <f t="shared" si="1"/>
        <v>0</v>
      </c>
      <c r="L38" s="11">
        <f t="shared" si="3"/>
        <v>297</v>
      </c>
      <c r="M38" s="11">
        <f t="shared" si="4"/>
        <v>297</v>
      </c>
      <c r="N38" s="10" t="s">
        <v>115</v>
      </c>
    </row>
    <row r="39" spans="1:14" ht="25.5">
      <c r="A39" s="13"/>
      <c r="B39" s="26" t="s">
        <v>99</v>
      </c>
      <c r="C39" s="27" t="s">
        <v>28</v>
      </c>
      <c r="D39" s="28" t="s">
        <v>101</v>
      </c>
      <c r="E39" s="29"/>
      <c r="F39" s="29"/>
      <c r="G39" s="30" t="s">
        <v>127</v>
      </c>
      <c r="H39" s="31">
        <v>300</v>
      </c>
      <c r="I39" s="31">
        <v>300</v>
      </c>
      <c r="J39" s="31"/>
      <c r="K39" s="31">
        <f t="shared" si="1"/>
        <v>274</v>
      </c>
      <c r="L39" s="31">
        <f t="shared" si="3"/>
        <v>274</v>
      </c>
      <c r="M39" s="31">
        <f t="shared" si="4"/>
        <v>0</v>
      </c>
      <c r="N39" s="28" t="s">
        <v>100</v>
      </c>
    </row>
    <row r="40" spans="1:14" ht="38.25">
      <c r="A40" s="13"/>
      <c r="B40" s="24" t="s">
        <v>116</v>
      </c>
      <c r="C40" s="13" t="s">
        <v>28</v>
      </c>
      <c r="D40" s="7" t="s">
        <v>117</v>
      </c>
      <c r="E40" s="23" t="s">
        <v>143</v>
      </c>
      <c r="F40" s="23" t="s">
        <v>157</v>
      </c>
      <c r="G40" s="9"/>
      <c r="H40" s="11"/>
      <c r="I40" s="11">
        <v>225</v>
      </c>
      <c r="J40" s="11">
        <v>225</v>
      </c>
      <c r="K40" s="11">
        <f t="shared" si="1"/>
        <v>0</v>
      </c>
      <c r="L40" s="11">
        <f t="shared" si="3"/>
        <v>206</v>
      </c>
      <c r="M40" s="11">
        <f t="shared" si="4"/>
        <v>206</v>
      </c>
      <c r="N40" s="7" t="s">
        <v>118</v>
      </c>
    </row>
    <row r="41" spans="1:14" ht="51">
      <c r="A41" s="13"/>
      <c r="B41" s="24" t="s">
        <v>44</v>
      </c>
      <c r="C41" s="13" t="s">
        <v>28</v>
      </c>
      <c r="D41" s="7" t="s">
        <v>77</v>
      </c>
      <c r="E41" s="8"/>
      <c r="F41" s="8"/>
      <c r="G41" s="9"/>
      <c r="H41" s="11"/>
      <c r="I41" s="11">
        <v>300</v>
      </c>
      <c r="J41" s="11">
        <v>300</v>
      </c>
      <c r="K41" s="11">
        <f t="shared" si="1"/>
        <v>0</v>
      </c>
      <c r="L41" s="11">
        <f t="shared" si="3"/>
        <v>274</v>
      </c>
      <c r="M41" s="11">
        <f t="shared" si="4"/>
        <v>274</v>
      </c>
      <c r="N41" s="7" t="s">
        <v>119</v>
      </c>
    </row>
    <row r="42" spans="1:14" ht="25.5">
      <c r="A42" s="13"/>
      <c r="B42" s="24" t="s">
        <v>25</v>
      </c>
      <c r="C42" s="13" t="s">
        <v>26</v>
      </c>
      <c r="D42" s="7" t="s">
        <v>77</v>
      </c>
      <c r="E42" s="8"/>
      <c r="F42" s="8"/>
      <c r="G42" s="9"/>
      <c r="H42" s="11"/>
      <c r="I42" s="11">
        <v>1400</v>
      </c>
      <c r="J42" s="11"/>
      <c r="K42" s="11">
        <f t="shared" si="1"/>
        <v>0</v>
      </c>
      <c r="L42" s="11">
        <f t="shared" si="3"/>
        <v>1280</v>
      </c>
      <c r="M42" s="11">
        <f t="shared" si="4"/>
        <v>0</v>
      </c>
      <c r="N42" s="7" t="s">
        <v>78</v>
      </c>
    </row>
    <row r="43" spans="1:14" ht="25.5">
      <c r="A43" s="13"/>
      <c r="B43" s="24" t="s">
        <v>6</v>
      </c>
      <c r="C43" s="13" t="s">
        <v>26</v>
      </c>
      <c r="D43" s="7" t="s">
        <v>80</v>
      </c>
      <c r="E43" s="23" t="s">
        <v>144</v>
      </c>
      <c r="F43" s="23" t="s">
        <v>154</v>
      </c>
      <c r="G43" s="9" t="s">
        <v>127</v>
      </c>
      <c r="H43" s="11">
        <v>850</v>
      </c>
      <c r="I43" s="11">
        <v>1200</v>
      </c>
      <c r="J43" s="11"/>
      <c r="K43" s="11">
        <f t="shared" si="1"/>
        <v>777</v>
      </c>
      <c r="L43" s="11">
        <f t="shared" si="3"/>
        <v>1097</v>
      </c>
      <c r="M43" s="11">
        <f t="shared" si="4"/>
        <v>0</v>
      </c>
      <c r="N43" s="7" t="s">
        <v>79</v>
      </c>
    </row>
    <row r="44" spans="1:14" ht="51">
      <c r="A44" s="13"/>
      <c r="B44" s="24" t="s">
        <v>19</v>
      </c>
      <c r="C44" s="13" t="s">
        <v>26</v>
      </c>
      <c r="D44" s="7" t="s">
        <v>51</v>
      </c>
      <c r="E44" s="8">
        <v>250</v>
      </c>
      <c r="F44" s="8">
        <v>800</v>
      </c>
      <c r="G44" s="9"/>
      <c r="H44" s="11"/>
      <c r="I44" s="11">
        <v>2600</v>
      </c>
      <c r="J44" s="11"/>
      <c r="K44" s="11">
        <f t="shared" si="1"/>
        <v>0</v>
      </c>
      <c r="L44" s="11">
        <f t="shared" si="3"/>
        <v>2377</v>
      </c>
      <c r="M44" s="11">
        <f t="shared" si="4"/>
        <v>0</v>
      </c>
      <c r="N44" s="7" t="s">
        <v>81</v>
      </c>
    </row>
    <row r="45" spans="1:14" ht="51">
      <c r="A45" s="13"/>
      <c r="B45" s="24" t="s">
        <v>32</v>
      </c>
      <c r="C45" s="13" t="s">
        <v>28</v>
      </c>
      <c r="D45" s="7" t="s">
        <v>80</v>
      </c>
      <c r="E45" s="23" t="s">
        <v>146</v>
      </c>
      <c r="F45" s="23" t="s">
        <v>155</v>
      </c>
      <c r="G45" s="9"/>
      <c r="H45" s="11"/>
      <c r="I45" s="11">
        <v>150</v>
      </c>
      <c r="J45" s="11"/>
      <c r="K45" s="11">
        <f t="shared" si="1"/>
        <v>0</v>
      </c>
      <c r="L45" s="11">
        <f t="shared" si="3"/>
        <v>137</v>
      </c>
      <c r="M45" s="11">
        <f t="shared" si="4"/>
        <v>0</v>
      </c>
      <c r="N45" s="10" t="s">
        <v>120</v>
      </c>
    </row>
    <row r="46" spans="1:14" ht="51">
      <c r="A46" s="13"/>
      <c r="B46" s="24" t="s">
        <v>21</v>
      </c>
      <c r="C46" s="13" t="s">
        <v>48</v>
      </c>
      <c r="D46" s="7" t="s">
        <v>51</v>
      </c>
      <c r="E46" s="8">
        <v>225</v>
      </c>
      <c r="F46" s="8">
        <v>800</v>
      </c>
      <c r="G46" s="14" t="s">
        <v>129</v>
      </c>
      <c r="H46" s="11">
        <v>900</v>
      </c>
      <c r="I46" s="11">
        <v>1200</v>
      </c>
      <c r="J46" s="11">
        <v>300</v>
      </c>
      <c r="K46" s="11">
        <f t="shared" si="1"/>
        <v>823</v>
      </c>
      <c r="L46" s="11">
        <f t="shared" si="3"/>
        <v>1097</v>
      </c>
      <c r="M46" s="11">
        <f t="shared" si="4"/>
        <v>274</v>
      </c>
      <c r="N46" s="10" t="s">
        <v>82</v>
      </c>
    </row>
    <row r="47" spans="1:14" ht="38.25">
      <c r="A47" s="13"/>
      <c r="B47" s="24" t="s">
        <v>22</v>
      </c>
      <c r="C47" s="13" t="s">
        <v>26</v>
      </c>
      <c r="D47" s="7" t="s">
        <v>61</v>
      </c>
      <c r="E47" s="23" t="s">
        <v>145</v>
      </c>
      <c r="F47" s="23" t="s">
        <v>156</v>
      </c>
      <c r="G47" s="9"/>
      <c r="H47" s="11"/>
      <c r="I47" s="11">
        <v>1400</v>
      </c>
      <c r="J47" s="11"/>
      <c r="K47" s="11">
        <f t="shared" si="1"/>
        <v>0</v>
      </c>
      <c r="L47" s="11">
        <f t="shared" si="3"/>
        <v>1280</v>
      </c>
      <c r="M47" s="11">
        <f t="shared" si="4"/>
        <v>0</v>
      </c>
      <c r="N47" s="7" t="s">
        <v>83</v>
      </c>
    </row>
    <row r="48" spans="1:14" ht="38.25">
      <c r="A48" s="13"/>
      <c r="B48" s="24" t="s">
        <v>10</v>
      </c>
      <c r="C48" s="13" t="s">
        <v>48</v>
      </c>
      <c r="D48" s="7" t="s">
        <v>80</v>
      </c>
      <c r="E48" s="8">
        <v>113</v>
      </c>
      <c r="F48" s="8">
        <v>365</v>
      </c>
      <c r="G48" s="14" t="s">
        <v>129</v>
      </c>
      <c r="H48" s="11">
        <v>800</v>
      </c>
      <c r="I48" s="11">
        <v>1100</v>
      </c>
      <c r="J48" s="11">
        <v>350</v>
      </c>
      <c r="K48" s="11">
        <f t="shared" si="1"/>
        <v>732</v>
      </c>
      <c r="L48" s="11">
        <f t="shared" si="3"/>
        <v>1006</v>
      </c>
      <c r="M48" s="11">
        <f t="shared" si="4"/>
        <v>320</v>
      </c>
      <c r="N48" s="7" t="s">
        <v>84</v>
      </c>
    </row>
    <row r="49" spans="1:14" ht="38.25">
      <c r="A49" s="13"/>
      <c r="B49" s="24" t="s">
        <v>33</v>
      </c>
      <c r="C49" s="13" t="s">
        <v>28</v>
      </c>
      <c r="D49" s="4" t="s">
        <v>80</v>
      </c>
      <c r="E49" s="8"/>
      <c r="F49" s="8"/>
      <c r="G49" s="9"/>
      <c r="H49" s="11"/>
      <c r="I49" s="20">
        <v>300</v>
      </c>
      <c r="J49" s="20">
        <v>300</v>
      </c>
      <c r="K49" s="11">
        <f t="shared" si="1"/>
        <v>0</v>
      </c>
      <c r="L49" s="11">
        <f t="shared" si="3"/>
        <v>274</v>
      </c>
      <c r="M49" s="11">
        <f t="shared" si="4"/>
        <v>274</v>
      </c>
      <c r="N49" s="7" t="s">
        <v>121</v>
      </c>
    </row>
    <row r="50" spans="1:14" ht="51">
      <c r="A50" s="13"/>
      <c r="B50" s="24" t="s">
        <v>31</v>
      </c>
      <c r="C50" s="13" t="s">
        <v>28</v>
      </c>
      <c r="D50" s="7" t="s">
        <v>77</v>
      </c>
      <c r="E50" s="8"/>
      <c r="F50" s="8"/>
      <c r="G50" s="9"/>
      <c r="H50" s="11"/>
      <c r="I50" s="11">
        <v>325</v>
      </c>
      <c r="J50" s="11">
        <v>325</v>
      </c>
      <c r="K50" s="11">
        <f t="shared" si="1"/>
        <v>0</v>
      </c>
      <c r="L50" s="11">
        <f t="shared" si="3"/>
        <v>297</v>
      </c>
      <c r="M50" s="11">
        <f t="shared" si="4"/>
        <v>297</v>
      </c>
      <c r="N50" s="7" t="s">
        <v>122</v>
      </c>
    </row>
    <row r="51" spans="1:14" ht="38.25">
      <c r="A51" s="13"/>
      <c r="B51" s="24" t="s">
        <v>1</v>
      </c>
      <c r="C51" s="13" t="s">
        <v>26</v>
      </c>
      <c r="D51" s="7" t="s">
        <v>86</v>
      </c>
      <c r="E51" s="8">
        <v>400</v>
      </c>
      <c r="F51" s="8">
        <v>1290</v>
      </c>
      <c r="G51" s="9" t="s">
        <v>127</v>
      </c>
      <c r="H51" s="11">
        <v>900</v>
      </c>
      <c r="I51" s="11">
        <v>1400</v>
      </c>
      <c r="J51" s="11"/>
      <c r="K51" s="11">
        <f t="shared" si="1"/>
        <v>823</v>
      </c>
      <c r="L51" s="11">
        <f t="shared" si="3"/>
        <v>1280</v>
      </c>
      <c r="M51" s="11">
        <f t="shared" si="4"/>
        <v>0</v>
      </c>
      <c r="N51" s="7" t="s">
        <v>85</v>
      </c>
    </row>
    <row r="52" spans="1:14" ht="51">
      <c r="A52" s="13"/>
      <c r="B52" s="24" t="s">
        <v>9</v>
      </c>
      <c r="C52" s="13" t="s">
        <v>26</v>
      </c>
      <c r="D52" s="7" t="s">
        <v>51</v>
      </c>
      <c r="E52" s="8">
        <v>250</v>
      </c>
      <c r="F52" s="8">
        <v>800</v>
      </c>
      <c r="G52" s="9"/>
      <c r="H52" s="11"/>
      <c r="I52" s="11">
        <v>1400</v>
      </c>
      <c r="J52" s="11"/>
      <c r="K52" s="11">
        <f t="shared" si="1"/>
        <v>0</v>
      </c>
      <c r="L52" s="11">
        <f t="shared" si="3"/>
        <v>1280</v>
      </c>
      <c r="M52" s="11">
        <f t="shared" si="4"/>
        <v>0</v>
      </c>
      <c r="N52" s="7" t="s">
        <v>81</v>
      </c>
    </row>
    <row r="53" spans="1:14" ht="25.5">
      <c r="A53" s="13"/>
      <c r="B53" s="24" t="s">
        <v>23</v>
      </c>
      <c r="C53" s="13" t="s">
        <v>48</v>
      </c>
      <c r="D53" s="7" t="s">
        <v>88</v>
      </c>
      <c r="E53" s="8">
        <v>200</v>
      </c>
      <c r="F53" s="8">
        <v>645</v>
      </c>
      <c r="G53" s="14" t="s">
        <v>28</v>
      </c>
      <c r="H53" s="11"/>
      <c r="I53" s="11">
        <v>1000</v>
      </c>
      <c r="J53" s="11">
        <v>200</v>
      </c>
      <c r="K53" s="11">
        <f t="shared" si="1"/>
        <v>0</v>
      </c>
      <c r="L53" s="11">
        <f t="shared" si="3"/>
        <v>914</v>
      </c>
      <c r="M53" s="11">
        <f t="shared" si="4"/>
        <v>183</v>
      </c>
      <c r="N53" s="7" t="s">
        <v>87</v>
      </c>
    </row>
  </sheetData>
  <autoFilter ref="A2:N53"/>
  <mergeCells count="2">
    <mergeCell ref="A1:D1"/>
    <mergeCell ref="E1:G1"/>
  </mergeCells>
  <phoneticPr fontId="3" type="noConversion"/>
  <conditionalFormatting sqref="A3:N60">
    <cfRule type="expression" dxfId="3" priority="4" stopIfTrue="1">
      <formula>$A3="Purchased"</formula>
    </cfRule>
  </conditionalFormatting>
  <conditionalFormatting sqref="A3:N53">
    <cfRule type="expression" dxfId="2" priority="3" stopIfTrue="1">
      <formula>$A3="Knitted"</formula>
    </cfRule>
  </conditionalFormatting>
  <conditionalFormatting sqref="M3:M53">
    <cfRule type="cellIs" dxfId="1" priority="2" stopIfTrue="1" operator="equal">
      <formula>0</formula>
    </cfRule>
  </conditionalFormatting>
  <conditionalFormatting sqref="K1:K1048576">
    <cfRule type="cellIs" dxfId="0" priority="1" stopIfTrue="1" operator="equal">
      <formula>0</formula>
    </cfRule>
  </conditionalFormatting>
  <dataValidations count="2">
    <dataValidation type="list" allowBlank="1" showInputMessage="1" showErrorMessage="1" sqref="A2:A65536">
      <formula1>"Knitted,Purchased,Wanted"</formula1>
    </dataValidation>
    <dataValidation type="list" allowBlank="1" showInputMessage="1" showErrorMessage="1" sqref="C1:C1048576">
      <formula1>"Shawl, Shawl/Scarf,Scarf"</formula1>
    </dataValidation>
  </dataValidations>
  <hyperlinks>
    <hyperlink ref="B4" r:id="rId1"/>
    <hyperlink ref="B5" r:id="rId2"/>
    <hyperlink ref="B11" r:id="rId3"/>
    <hyperlink ref="B12" r:id="rId4"/>
    <hyperlink ref="B18" r:id="rId5"/>
    <hyperlink ref="B16" r:id="rId6"/>
    <hyperlink ref="B19" r:id="rId7"/>
    <hyperlink ref="B23" r:id="rId8"/>
    <hyperlink ref="B24" r:id="rId9"/>
    <hyperlink ref="B27" r:id="rId10"/>
    <hyperlink ref="B28" r:id="rId11"/>
    <hyperlink ref="B30" r:id="rId12"/>
    <hyperlink ref="B31" r:id="rId13"/>
    <hyperlink ref="B32" r:id="rId14"/>
    <hyperlink ref="B33" r:id="rId15"/>
    <hyperlink ref="B36" r:id="rId16"/>
    <hyperlink ref="B37" r:id="rId17"/>
    <hyperlink ref="B42" r:id="rId18"/>
    <hyperlink ref="B43" r:id="rId19"/>
    <hyperlink ref="B44" r:id="rId20"/>
    <hyperlink ref="B46" r:id="rId21"/>
    <hyperlink ref="B47" r:id="rId22"/>
    <hyperlink ref="B48" r:id="rId23"/>
    <hyperlink ref="B51" r:id="rId24"/>
    <hyperlink ref="B52" r:id="rId25"/>
    <hyperlink ref="B53" r:id="rId26"/>
    <hyperlink ref="B3" r:id="rId27"/>
    <hyperlink ref="B7" r:id="rId28"/>
    <hyperlink ref="B8" r:id="rId29"/>
    <hyperlink ref="B9" r:id="rId30"/>
    <hyperlink ref="B10" r:id="rId31"/>
    <hyperlink ref="B13" r:id="rId32"/>
    <hyperlink ref="B14" r:id="rId33"/>
    <hyperlink ref="B15" r:id="rId34"/>
    <hyperlink ref="B17" r:id="rId35"/>
    <hyperlink ref="B21" r:id="rId36"/>
    <hyperlink ref="B22" r:id="rId37"/>
    <hyperlink ref="B29" r:id="rId38"/>
    <hyperlink ref="B34" r:id="rId39"/>
    <hyperlink ref="B35" r:id="rId40"/>
    <hyperlink ref="B38" r:id="rId41"/>
    <hyperlink ref="B40" r:id="rId42"/>
    <hyperlink ref="B41" r:id="rId43"/>
    <hyperlink ref="B45" r:id="rId44"/>
    <hyperlink ref="B49" r:id="rId45"/>
    <hyperlink ref="B50" r:id="rId46"/>
    <hyperlink ref="B39" r:id="rId47" display="http://www.knitty.com/ISSUEwinter08/PATTpoinsettia.php"/>
    <hyperlink ref="B26" r:id="rId48" display="http://www.twistcollective.com/collection/index.php/component/content/article/60-winter-2008-patterns/145-icicle-dream-rectangle-stole-by-anne-hanson"/>
    <hyperlink ref="B25" r:id="rId49" display="http://twistcollective.com/collection/index.php/component/content/article/60-winter-2008-patterns/144-ice-fantasia-shawl-by-anne-hanson"/>
    <hyperlink ref="B20" r:id="rId50" display="http://twistcollective.com/collection/index.php/component/content/article/50-autumn-2008/70-gnarled-oakwoods-by-anne-hanson"/>
  </hyperlinks>
  <pageMargins left="0.5" right="0.5" top="0.5" bottom="0.5" header="0.5" footer="0.5"/>
  <pageSetup scale="83" fitToHeight="4" orientation="landscape" r:id="rId51"/>
  <headerFooter alignWithMargins="0"/>
  <legacyDrawing r:id="rId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Amherst College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Hostage</dc:creator>
  <cp:lastModifiedBy>Beth Loft</cp:lastModifiedBy>
  <cp:lastPrinted>2009-01-10T09:23:22Z</cp:lastPrinted>
  <dcterms:created xsi:type="dcterms:W3CDTF">2009-01-09T21:35:57Z</dcterms:created>
  <dcterms:modified xsi:type="dcterms:W3CDTF">2009-01-11T13:32:03Z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1761605052</vt:i4>
  </property>
  <property fmtid="{D5CDD505-2E9C-101B-9397-08002B2CF9AE}" pid="3" name="_EmailSubject">
    <vt:lpwstr>Knitspot spreadsheet</vt:lpwstr>
  </property>
  <property fmtid="{D5CDD505-2E9C-101B-9397-08002B2CF9AE}" pid="4" name="_AuthorEmail">
    <vt:lpwstr>jan.hostage@verizon.net</vt:lpwstr>
  </property>
  <property fmtid="{D5CDD505-2E9C-101B-9397-08002B2CF9AE}" pid="5" name="_AuthorEmailDisplayName">
    <vt:lpwstr>Jan Hostage</vt:lpwstr>
  </property>
  <property fmtid="{D5CDD505-2E9C-101B-9397-08002B2CF9AE}" pid="6" name="_ReviewingToolsShownOnce">
    <vt:lpwstr/>
  </property>
</Properties>
</file>